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ZBB Marketing Andina" sheetId="1" state="visible" r:id="rId1"/>
    <sheet xmlns:r="http://schemas.openxmlformats.org/officeDocument/2006/relationships" name="Aplica ZBB" sheetId="2" state="visible" r:id="rId2"/>
    <sheet xmlns:r="http://schemas.openxmlformats.org/officeDocument/2006/relationships" name="Rotación 4 años" sheetId="3" state="visible" r:id="rId3"/>
    <sheet xmlns:r="http://schemas.openxmlformats.org/officeDocument/2006/relationships" name="Modos de falla" sheetId="4" state="visible" r:id="rId4"/>
    <sheet xmlns:r="http://schemas.openxmlformats.org/officeDocument/2006/relationships" name="Tu ZBB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"/>
    <numFmt numFmtId="165" formatCode="\$#,##0;[RED]&quot;($&quot;#,##0\)"/>
    <numFmt numFmtId="166" formatCode="0.0%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0A2540"/>
      <sz val="12"/>
    </font>
    <font>
      <name val="Calibri"/>
      <charset val="1"/>
      <family val="0"/>
      <b val="1"/>
      <color rgb="FFFFFFFF"/>
      <sz val="12"/>
    </font>
  </fonts>
  <fills count="8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FF4D6"/>
        <bgColor rgb="FFFAF6F0"/>
      </patternFill>
    </fill>
    <fill>
      <patternFill patternType="solid">
        <fgColor rgb="FFF2F2F2"/>
        <bgColor rgb="FFFAF6F0"/>
      </patternFill>
    </fill>
    <fill>
      <patternFill patternType="solid">
        <fgColor rgb="FFFBE3E3"/>
        <bgColor rgb="FFF2F2F2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0" fontId="7" fillId="4" borderId="1" applyAlignment="1" pivotButton="0" quotePrefix="0" xfId="0">
      <alignment horizontal="left" vertical="center" wrapText="1"/>
    </xf>
    <xf numFmtId="164" fontId="8" fillId="6" borderId="1" applyAlignment="1" pivotButton="0" quotePrefix="0" xfId="0">
      <alignment horizontal="right" vertical="center" wrapText="1"/>
    </xf>
    <xf numFmtId="165" fontId="8" fillId="6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164" fontId="7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0" fontId="6" fillId="6" borderId="1" applyAlignment="1" pivotButton="0" quotePrefix="0" xfId="0">
      <alignment horizontal="right" vertical="center" wrapText="1"/>
    </xf>
    <xf numFmtId="0" fontId="7" fillId="7" borderId="1" applyAlignment="1" pivotButton="0" quotePrefix="0" xfId="0">
      <alignment horizontal="right" vertical="center" wrapText="1"/>
    </xf>
    <xf numFmtId="0" fontId="6" fillId="7" borderId="1" applyAlignment="1" pivotButton="0" quotePrefix="0" xfId="0">
      <alignment horizontal="left" vertical="center" wrapText="1"/>
    </xf>
    <xf numFmtId="9" fontId="7" fillId="6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0" fontId="7" fillId="4" borderId="1" applyAlignment="1" pivotButton="0" quotePrefix="0" xfId="0">
      <alignment horizontal="left" vertical="center" wrapText="1"/>
    </xf>
    <xf numFmtId="164" fontId="8" fillId="6" borderId="1" applyAlignment="1" pivotButton="0" quotePrefix="0" xfId="0">
      <alignment horizontal="right" vertical="center" wrapText="1"/>
    </xf>
    <xf numFmtId="165" fontId="8" fillId="6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164" fontId="7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right" vertical="center" wrapText="1"/>
    </xf>
    <xf numFmtId="0" fontId="6" fillId="6" borderId="1" applyAlignment="1" pivotButton="0" quotePrefix="0" xfId="0">
      <alignment horizontal="right" vertical="center" wrapText="1"/>
    </xf>
    <xf numFmtId="0" fontId="7" fillId="7" borderId="1" applyAlignment="1" pivotButton="0" quotePrefix="0" xfId="0">
      <alignment horizontal="right" vertical="center" wrapText="1"/>
    </xf>
    <xf numFmtId="0" fontId="6" fillId="7" borderId="1" applyAlignment="1" pivotButton="0" quotePrefix="0" xfId="0">
      <alignment horizontal="left" vertical="center" wrapText="1"/>
    </xf>
    <xf numFmtId="9" fontId="7" fillId="6" borderId="1" applyAlignment="1" pivotButton="0" quotePrefix="0" xfId="0">
      <alignment horizontal="righ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E8F4E8"/>
        </patternFill>
      </fill>
    </dxf>
    <dxf>
      <fill>
        <patternFill>
          <bgColor rgb="FFFFF4D6"/>
        </patternFill>
      </fill>
    </dxf>
    <dxf>
      <fill>
        <patternFill>
          <bgColor rgb="FFFBE3E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pa/modules/2.9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G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0" min="1" max="1"/>
    <col width="15" customWidth="1" style="20" min="2" max="3"/>
    <col width="14" customWidth="1" style="20" min="4" max="4"/>
    <col width="11" customWidth="1" style="20" min="5" max="5"/>
    <col width="38" customWidth="1" style="20" min="6" max="6"/>
    <col width="52" customWidth="1" style="20" min="7" max="7"/>
  </cols>
  <sheetData>
    <row r="1" ht="22" customHeight="1" s="21"/>
    <row r="2" ht="55.5" customHeight="1" s="21">
      <c r="A2" s="22" t="inlineStr">
        <is>
          <t>deabaco · Andina · ZBB · Marketing rebuild Y1 · Módulo 2.9</t>
        </is>
      </c>
      <c r="B2" s="23" t="n"/>
      <c r="C2" s="23" t="n"/>
      <c r="D2" s="23" t="n"/>
      <c r="E2" s="23" t="n"/>
      <c r="F2" s="23" t="n"/>
      <c r="G2" s="24" t="n"/>
    </row>
    <row r="3" ht="20.85" customHeight="1" s="21">
      <c r="A3" s="25" t="inlineStr">
        <is>
          <t>ZBB = reconstruir desde propósito + volumen + unit cost. NO es 'cortar'. Marketing rebuild: 5 líneas, variance −$132K (−9%), paid media SUBE +$100K, eventos BAJA −$93K. El valor no es el ahorro nominal — es la JUSTIFICACIÓN documentada por línea que el director defiende ante el CEO en 6 meses.</t>
        </is>
      </c>
    </row>
    <row r="4" ht="31.5" customHeight="1" s="21"/>
    <row r="5" ht="60" customHeight="1" s="21">
      <c r="A5" s="26" t="inlineStr">
        <is>
          <t>Línea</t>
        </is>
      </c>
      <c r="B5" s="26" t="inlineStr">
        <is>
          <t>Incremental ($K)</t>
        </is>
      </c>
      <c r="C5" s="26" t="inlineStr">
        <is>
          <t>ZBB rebuild ($K)</t>
        </is>
      </c>
      <c r="D5" s="26" t="inlineStr">
        <is>
          <t>Variance ($K)</t>
        </is>
      </c>
      <c r="E5" s="26" t="inlineStr">
        <is>
          <t>Variance %</t>
        </is>
      </c>
      <c r="F5" s="26" t="inlineStr">
        <is>
          <t>Rebuild formula (volumen × unit cost)</t>
        </is>
      </c>
      <c r="G5" s="26" t="inlineStr">
        <is>
          <t>Justificación documentada</t>
        </is>
      </c>
    </row>
    <row r="6" ht="60" customHeight="1" s="21">
      <c r="A6" s="27" t="inlineStr">
        <is>
          <t>Equipo marketing (5 personas)</t>
        </is>
      </c>
      <c r="B6" s="28" t="n">
        <v>525</v>
      </c>
      <c r="C6" s="28" t="n">
        <v>480</v>
      </c>
      <c r="D6" s="29">
        <f>C6-B6</f>
        <v/>
      </c>
      <c r="E6" s="30">
        <f>(C6-B6)/B6</f>
        <v/>
      </c>
      <c r="F6" s="31" t="inlineStr">
        <is>
          <t>5 FTE × $96K cargado</t>
        </is>
      </c>
      <c r="G6" s="31" t="inlineStr">
        <is>
          <t>Año pasado se aprobaron 5.5 FTE con vacante incompleta — el +5% incremental sobre el real ya capturaba expansión innecesaria. ZBB explícito: 5 FTE × $96K = $480K.</t>
        </is>
      </c>
    </row>
    <row r="7" ht="60" customHeight="1" s="21">
      <c r="A7" s="27" t="inlineStr">
        <is>
          <t>Medios pagados (digital + tradicional)</t>
        </is>
      </c>
      <c r="B7" s="28" t="n">
        <v>420</v>
      </c>
      <c r="C7" s="28" t="n">
        <v>520</v>
      </c>
      <c r="D7" s="29">
        <f>C7-B7</f>
        <v/>
      </c>
      <c r="E7" s="30">
        <f>(C7-B7)/B7</f>
        <v/>
      </c>
      <c r="F7" s="31" t="inlineStr">
        <is>
          <t>Digital $320K + Tradicional $200K</t>
        </is>
      </c>
      <c r="G7" s="31" t="inlineStr">
        <is>
          <t>Análisis marginal de últimos 3 años: cada $100K incremental en digital genera $400K de ingresos. Subir digital de $200K a $320K. Tradicional en $200K. ZBB no es cortar.</t>
        </is>
      </c>
    </row>
    <row r="8" ht="60" customHeight="1" s="21">
      <c r="A8" s="27" t="inlineStr">
        <is>
          <t>Eventos corporativos</t>
        </is>
      </c>
      <c r="B8" s="28" t="n">
        <v>168</v>
      </c>
      <c r="C8" s="28" t="n">
        <v>75</v>
      </c>
      <c r="D8" s="29">
        <f>C8-B8</f>
        <v/>
      </c>
      <c r="E8" s="30">
        <f>(C8-B8)/B8</f>
        <v/>
      </c>
      <c r="F8" s="31" t="inlineStr">
        <is>
          <t>3 eventos top accounts × $25K</t>
        </is>
      </c>
      <c r="G8" s="31" t="inlineStr">
        <is>
          <t>ZBB pregunta: ¿qué eventos generan pipeline? 8 eventos × $20K de branding genérico se eliminan; 3 eventos × $25K para top accounts (ROI claro) se mantienen. Reducción $93K.</t>
        </is>
      </c>
    </row>
    <row r="9" ht="60" customHeight="1" s="21">
      <c r="A9" s="27" t="inlineStr">
        <is>
          <t>Herramientas y software</t>
        </is>
      </c>
      <c r="B9" s="28" t="n">
        <v>84</v>
      </c>
      <c r="C9" s="28" t="n">
        <v>62</v>
      </c>
      <c r="D9" s="29">
        <f>C9-B9</f>
        <v/>
      </c>
      <c r="E9" s="30">
        <f>(C9-B9)/B9</f>
        <v/>
      </c>
      <c r="F9" s="31" t="inlineStr">
        <is>
          <t>8 licencias esenciales × precio</t>
        </is>
      </c>
      <c r="G9" s="31" t="inlineStr">
        <is>
          <t>Inventory revela 14 licencias heredadas, 6 sin uso material en últimos 6 meses. Cancelar 6, mantener 8 esenciales. $22K liberados.</t>
        </is>
      </c>
    </row>
    <row r="10" ht="35.05" customHeight="1" s="21">
      <c r="A10" s="27" t="inlineStr">
        <is>
          <t>Agencia creativa (retainer)</t>
        </is>
      </c>
      <c r="B10" s="28" t="n">
        <v>252</v>
      </c>
      <c r="C10" s="28" t="n">
        <v>180</v>
      </c>
      <c r="D10" s="29">
        <f>C10-B10</f>
        <v/>
      </c>
      <c r="E10" s="30">
        <f>(C10-B10)/B10</f>
        <v/>
      </c>
      <c r="F10" s="31" t="inlineStr">
        <is>
          <t>4 campañas × $40K + 8 piezas × $2.5K</t>
        </is>
      </c>
      <c r="G10" s="31" t="inlineStr">
        <is>
          <t>Retainer histórico $20K/mes pagaba capacidad ociosa. ZBB rebuild: 4 campañas grandes/año × $40K + 8 piezas tácticas × $2.5K = $180K. Retainer fijo eliminado.</t>
        </is>
      </c>
    </row>
    <row r="11" ht="15" customHeight="1" s="21">
      <c r="A11" s="27" t="inlineStr">
        <is>
          <t>TOTAL Marketing</t>
        </is>
      </c>
      <c r="B11" s="32">
        <f>SUM(B6:B10)</f>
        <v/>
      </c>
      <c r="C11" s="32">
        <f>SUM(C6:C10)</f>
        <v/>
      </c>
      <c r="D11" s="33">
        <f>C11-B11</f>
        <v/>
      </c>
      <c r="E11" s="34">
        <f>D11/B11</f>
        <v/>
      </c>
    </row>
    <row r="12" ht="48" customHeight="1" s="21"/>
    <row r="13" ht="20.85" customHeight="1" s="21">
      <c r="A13" s="25" t="inlineStr">
        <is>
          <t>Lectura crítica: la variance nominal de −$132K es secundaria. El VALOR PRINCIPAL es que cada línea ahora tiene justificación cuantitativa documentada. Cuando el CEO pregunta en 6 meses '¿por qué $X en eventos?', el director responde con tabla y razonamiento, no con 'es lo que aprobamos'. Esa es la captura sostenida.</t>
        </is>
      </c>
    </row>
  </sheetData>
  <mergeCells count="3">
    <mergeCell ref="A13:G13"/>
    <mergeCell ref="A3:G3"/>
    <mergeCell ref="A2:G2"/>
  </mergeCells>
  <hyperlinks>
    <hyperlink xmlns:r="http://schemas.openxmlformats.org/officeDocument/2006/relationships" ref="A2" display="deabaco · Andina · ZBB · Marketing rebuild Y1 · Módulo 2.9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E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6" customWidth="1" style="20" min="1" max="1"/>
    <col width="18" customWidth="1" style="20" min="2" max="2"/>
    <col width="28" customWidth="1" style="20" min="3" max="3"/>
    <col width="16" customWidth="1" style="20" min="4" max="4"/>
    <col width="22" customWidth="1" style="20" min="5" max="5"/>
  </cols>
  <sheetData>
    <row r="1" ht="22" customHeight="1" s="21"/>
    <row r="2" ht="36" customHeight="1" s="21">
      <c r="A2" s="35" t="inlineStr">
        <is>
          <t>¿Aplica ZBB a esta cost category? Checklist de decisión</t>
        </is>
      </c>
      <c r="B2" s="23" t="n"/>
      <c r="C2" s="23" t="n"/>
      <c r="D2" s="23" t="n"/>
      <c r="E2" s="24" t="n"/>
    </row>
    <row r="3" ht="20.85" customHeight="1" s="21">
      <c r="A3" s="25" t="inlineStr">
        <is>
          <t>ZBB NO es para todas las cost categories. Aplica donde hay drift histórico, componentes discrecionales, o cambio del negocio. NO aplica donde la base es legal/estructural (salarios mínimos, impuestos, deuda).</t>
        </is>
      </c>
    </row>
    <row r="4" ht="27.75" customHeight="1" s="21"/>
    <row r="5" ht="27.75" customHeight="1" s="21">
      <c r="A5" s="26" t="inlineStr">
        <is>
          <t>Cost category</t>
        </is>
      </c>
      <c r="B5" s="26" t="inlineStr">
        <is>
          <t>Monto anual ($K)</t>
        </is>
      </c>
      <c r="C5" s="26" t="inlineStr">
        <is>
          <t>Drift histórico?</t>
        </is>
      </c>
      <c r="D5" s="26" t="inlineStr">
        <is>
          <t>Discrecional?</t>
        </is>
      </c>
      <c r="E5" s="26" t="inlineStr">
        <is>
          <t>Recomendación ZBB</t>
        </is>
      </c>
    </row>
    <row r="6" ht="27.75" customHeight="1" s="21">
      <c r="A6" s="31" t="inlineStr">
        <is>
          <t>Marketing (campañas + agencia + eventos + tools)</t>
        </is>
      </c>
      <c r="B6" s="36" t="n">
        <v>1450</v>
      </c>
      <c r="C6" s="31" t="inlineStr">
        <is>
          <t>Sí — 4 años sin examinar</t>
        </is>
      </c>
      <c r="D6" s="31" t="inlineStr">
        <is>
          <t>Alto</t>
        </is>
      </c>
      <c r="E6" s="37" t="inlineStr">
        <is>
          <t>SÍ — candidato top</t>
        </is>
      </c>
    </row>
    <row r="7" ht="27.75" customHeight="1" s="21">
      <c r="A7" s="31" t="inlineStr">
        <is>
          <t>Travel &amp; Entertainment</t>
        </is>
      </c>
      <c r="B7" s="36" t="n">
        <v>380</v>
      </c>
      <c r="C7" s="31" t="inlineStr">
        <is>
          <t>Sí — post-COVID no actualizado</t>
        </is>
      </c>
      <c r="D7" s="31" t="inlineStr">
        <is>
          <t>Alto</t>
        </is>
      </c>
      <c r="E7" s="37" t="inlineStr">
        <is>
          <t>SÍ — candidato top</t>
        </is>
      </c>
    </row>
    <row r="8" ht="27.75" customHeight="1" s="21">
      <c r="A8" s="31" t="inlineStr">
        <is>
          <t>IT discrecional (software, consulting, training)</t>
        </is>
      </c>
      <c r="B8" s="36" t="n">
        <v>890</v>
      </c>
      <c r="C8" s="31" t="inlineStr">
        <is>
          <t>Sí — drift de licencias</t>
        </is>
      </c>
      <c r="D8" s="31" t="inlineStr">
        <is>
          <t>Alto</t>
        </is>
      </c>
      <c r="E8" s="37" t="inlineStr">
        <is>
          <t>SÍ — Año 2</t>
        </is>
      </c>
    </row>
    <row r="9" ht="27.75" customHeight="1" s="21">
      <c r="A9" s="31" t="inlineStr">
        <is>
          <t>Consulting / Professional services</t>
        </is>
      </c>
      <c r="B9" s="36" t="n">
        <v>640</v>
      </c>
      <c r="C9" s="31" t="inlineStr">
        <is>
          <t>Sí — retainers heredados</t>
        </is>
      </c>
      <c r="D9" s="31" t="inlineStr">
        <is>
          <t>Alto</t>
        </is>
      </c>
      <c r="E9" s="37" t="inlineStr">
        <is>
          <t>SÍ — Año 2</t>
        </is>
      </c>
    </row>
    <row r="10" ht="27.75" customHeight="1" s="21">
      <c r="A10" s="31" t="inlineStr">
        <is>
          <t>General admin (oficina, suministros)</t>
        </is>
      </c>
      <c r="B10" s="36" t="n">
        <v>280</v>
      </c>
      <c r="C10" s="31" t="inlineStr">
        <is>
          <t>Moderado</t>
        </is>
      </c>
      <c r="D10" s="31" t="inlineStr">
        <is>
          <t>Medio</t>
        </is>
      </c>
      <c r="E10" s="37" t="inlineStr">
        <is>
          <t>Tal vez — Año 3</t>
        </is>
      </c>
    </row>
    <row r="11" ht="27.75" customHeight="1" s="21">
      <c r="A11" s="31" t="inlineStr">
        <is>
          <t>Sales operations</t>
        </is>
      </c>
      <c r="B11" s="36" t="n">
        <v>520</v>
      </c>
      <c r="C11" s="31" t="inlineStr">
        <is>
          <t>Sí — CRM, sales tools</t>
        </is>
      </c>
      <c r="D11" s="31" t="inlineStr">
        <is>
          <t>Medio</t>
        </is>
      </c>
      <c r="E11" s="37" t="inlineStr">
        <is>
          <t>SÍ — Año 3</t>
        </is>
      </c>
    </row>
    <row r="12" ht="27.75" customHeight="1" s="21">
      <c r="A12" s="31" t="inlineStr">
        <is>
          <t>Supply chain operacional</t>
        </is>
      </c>
      <c r="B12" s="36" t="n">
        <v>820</v>
      </c>
      <c r="C12" s="31" t="inlineStr">
        <is>
          <t>Bajo — proceso optimizado</t>
        </is>
      </c>
      <c r="D12" s="31" t="inlineStr">
        <is>
          <t>Bajo</t>
        </is>
      </c>
      <c r="E12" s="37" t="inlineStr">
        <is>
          <t>Tal vez — Año 4</t>
        </is>
      </c>
    </row>
    <row r="13" ht="27.75" customHeight="1" s="21">
      <c r="A13" s="31" t="inlineStr">
        <is>
          <t>Salarios + bonos (ya sujetos a comp policy)</t>
        </is>
      </c>
      <c r="B13" s="36" t="n">
        <v>32000</v>
      </c>
      <c r="C13" s="31" t="inlineStr">
        <is>
          <t>No — política existe</t>
        </is>
      </c>
      <c r="D13" s="31" t="inlineStr">
        <is>
          <t>Bajo</t>
        </is>
      </c>
      <c r="E13" s="37" t="inlineStr">
        <is>
          <t>NO aplica</t>
        </is>
      </c>
    </row>
    <row r="14" ht="27.75" customHeight="1" s="21">
      <c r="A14" s="31" t="inlineStr">
        <is>
          <t>Costos directos de producción (commodities)</t>
        </is>
      </c>
      <c r="B14" s="36" t="n">
        <v>28000</v>
      </c>
      <c r="C14" s="31" t="inlineStr">
        <is>
          <t>No — estructural</t>
        </is>
      </c>
      <c r="D14" s="31" t="inlineStr">
        <is>
          <t>Bajo</t>
        </is>
      </c>
      <c r="E14" s="37" t="inlineStr">
        <is>
          <t>NO aplica</t>
        </is>
      </c>
    </row>
    <row r="15" ht="27.75" customHeight="1" s="21">
      <c r="A15" s="31" t="inlineStr">
        <is>
          <t>Servicio de deuda + intereses</t>
        </is>
      </c>
      <c r="B15" s="36" t="n">
        <v>3200</v>
      </c>
      <c r="C15" s="31" t="inlineStr">
        <is>
          <t>No — estructura fija</t>
        </is>
      </c>
      <c r="D15" s="31" t="inlineStr">
        <is>
          <t>Cero</t>
        </is>
      </c>
      <c r="E15" s="37" t="inlineStr">
        <is>
          <t>NO aplica</t>
        </is>
      </c>
    </row>
    <row r="16" ht="27.75" customHeight="1" s="21">
      <c r="A16" s="31" t="inlineStr">
        <is>
          <t>Impuestos</t>
        </is>
      </c>
      <c r="B16" s="36" t="n">
        <v>8500</v>
      </c>
      <c r="C16" s="31" t="inlineStr">
        <is>
          <t>No — legalmente determinado</t>
        </is>
      </c>
      <c r="D16" s="31" t="inlineStr">
        <is>
          <t>Cero</t>
        </is>
      </c>
      <c r="E16" s="37" t="inlineStr">
        <is>
          <t>NO aplica</t>
        </is>
      </c>
    </row>
    <row r="17" ht="15" customHeight="1" s="21">
      <c r="A17" s="31" t="inlineStr">
        <is>
          <t>Depreciación</t>
        </is>
      </c>
      <c r="B17" s="36" t="n">
        <v>9500</v>
      </c>
      <c r="C17" s="31" t="inlineStr">
        <is>
          <t>No — non-cash, accounting</t>
        </is>
      </c>
      <c r="D17" s="31" t="inlineStr">
        <is>
          <t>Cero</t>
        </is>
      </c>
      <c r="E17" s="37" t="inlineStr">
        <is>
          <t>NO aplica</t>
        </is>
      </c>
    </row>
  </sheetData>
  <mergeCells count="2">
    <mergeCell ref="A2:E2"/>
    <mergeCell ref="A3:E3"/>
  </mergeCells>
  <conditionalFormatting sqref="E5:E16">
    <cfRule type="expression" rank="0" priority="2" equalAverage="0" aboveAverage="0" dxfId="0" text="" percent="0" bottom="0">
      <formula>ISNUMBER(SEARCH("top",E5))</formula>
    </cfRule>
    <cfRule type="expression" rank="0" priority="3" equalAverage="0" aboveAverage="0" dxfId="0" text="" percent="0" bottom="0">
      <formula>ISNUMBER(SEARCH("Año 2",E5))</formula>
    </cfRule>
    <cfRule type="expression" rank="0" priority="4" equalAverage="0" aboveAverage="0" dxfId="0" text="" percent="0" bottom="0">
      <formula>ISNUMBER(SEARCH("Año 3",E5))</formula>
    </cfRule>
    <cfRule type="expression" rank="0" priority="5" equalAverage="0" aboveAverage="0" dxfId="1" text="" percent="0" bottom="0">
      <formula>ISNUMBER(SEARCH("Tal vez",E5))</formula>
    </cfRule>
    <cfRule type="expression" rank="0" priority="6" equalAverage="0" aboveAverage="0" dxfId="2" text="" percent="0" bottom="0">
      <formula>E5="NO aplica"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F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20" min="1" max="1"/>
    <col width="42" customWidth="1" style="20" min="2" max="2"/>
    <col width="16" customWidth="1" style="20" min="3" max="3"/>
    <col width="28" customWidth="1" style="20" min="4" max="4"/>
    <col width="22" customWidth="1" style="20" min="5" max="6"/>
  </cols>
  <sheetData>
    <row r="1" ht="22" customHeight="1" s="21"/>
    <row r="2" ht="36" customHeight="1" s="21">
      <c r="A2" s="35" t="inlineStr">
        <is>
          <t>Calendario rotación — 2-3 cost categories por año, rotando cada 4 años</t>
        </is>
      </c>
      <c r="B2" s="23" t="n"/>
      <c r="C2" s="23" t="n"/>
      <c r="D2" s="23" t="n"/>
      <c r="E2" s="23" t="n"/>
      <c r="F2" s="24" t="n"/>
    </row>
    <row r="3" ht="20.85" customHeight="1" s="21">
      <c r="A3" s="25" t="inlineStr">
        <is>
          <t>Full ZBB anual = teatro / burnout. Disciplina sostenible: 2-3 categorías por año, rotación cada 3-4 años. A 4 años todas las categorías han pasado por ZBB; el drift acumulado ha sido capturado SIN agotar al equipo.</t>
        </is>
      </c>
    </row>
    <row r="4" ht="27.75" customHeight="1" s="21"/>
    <row r="5" ht="23.85" customHeight="1" s="21">
      <c r="A5" s="26" t="inlineStr">
        <is>
          <t>Año</t>
        </is>
      </c>
      <c r="B5" s="26" t="inlineStr">
        <is>
          <t>Cost category</t>
        </is>
      </c>
      <c r="C5" s="26" t="inlineStr">
        <is>
          <t>Monto pre-ZBB ($K)</t>
        </is>
      </c>
      <c r="D5" s="26" t="inlineStr">
        <is>
          <t>Owner operacional</t>
        </is>
      </c>
      <c r="E5" s="26" t="inlineStr">
        <is>
          <t>Esfuerzo (semanas-persona)</t>
        </is>
      </c>
      <c r="F5" s="26" t="inlineStr">
        <is>
          <t>Ahorro esperado (%)</t>
        </is>
      </c>
    </row>
    <row r="6" ht="15" customHeight="1" s="21">
      <c r="A6" s="27" t="inlineStr">
        <is>
          <t>Año 1</t>
        </is>
      </c>
      <c r="B6" s="31" t="inlineStr">
        <is>
          <t>Marketing</t>
        </is>
      </c>
      <c r="C6" s="36" t="n">
        <v>1450</v>
      </c>
      <c r="D6" s="31" t="inlineStr">
        <is>
          <t>VP Marketing</t>
        </is>
      </c>
      <c r="E6" s="38" t="n">
        <v>4</v>
      </c>
      <c r="F6" s="31" t="inlineStr">
        <is>
          <t>8-12%</t>
        </is>
      </c>
    </row>
    <row r="7" ht="15" customHeight="1" s="21">
      <c r="A7" s="27" t="inlineStr">
        <is>
          <t>Año 1</t>
        </is>
      </c>
      <c r="B7" s="31" t="inlineStr">
        <is>
          <t>Travel &amp; Entertainment</t>
        </is>
      </c>
      <c r="C7" s="36" t="n">
        <v>380</v>
      </c>
      <c r="D7" s="31" t="inlineStr">
        <is>
          <t>VP RRHH + CFO</t>
        </is>
      </c>
      <c r="E7" s="38" t="n">
        <v>2</v>
      </c>
      <c r="F7" s="31" t="inlineStr">
        <is>
          <t>15-25%</t>
        </is>
      </c>
    </row>
    <row r="8" ht="15" customHeight="1" s="21">
      <c r="A8" s="27" t="inlineStr">
        <is>
          <t>Año 2</t>
        </is>
      </c>
      <c r="B8" s="31" t="inlineStr">
        <is>
          <t>IT discrecional</t>
        </is>
      </c>
      <c r="C8" s="36" t="n">
        <v>890</v>
      </c>
      <c r="D8" s="31" t="inlineStr">
        <is>
          <t>CIO</t>
        </is>
      </c>
      <c r="E8" s="38" t="n">
        <v>4</v>
      </c>
      <c r="F8" s="31" t="inlineStr">
        <is>
          <t>10-15%</t>
        </is>
      </c>
    </row>
    <row r="9" ht="15" customHeight="1" s="21">
      <c r="A9" s="27" t="inlineStr">
        <is>
          <t>Año 2</t>
        </is>
      </c>
      <c r="B9" s="31" t="inlineStr">
        <is>
          <t>Consulting / Professional services</t>
        </is>
      </c>
      <c r="C9" s="36" t="n">
        <v>640</v>
      </c>
      <c r="D9" s="31" t="inlineStr">
        <is>
          <t>Owners cost center</t>
        </is>
      </c>
      <c r="E9" s="38" t="n">
        <v>3</v>
      </c>
      <c r="F9" s="31" t="inlineStr">
        <is>
          <t>12-18%</t>
        </is>
      </c>
    </row>
    <row r="10" ht="15" customHeight="1" s="21">
      <c r="A10" s="27" t="inlineStr">
        <is>
          <t>Año 3</t>
        </is>
      </c>
      <c r="B10" s="31" t="inlineStr">
        <is>
          <t>Sales operations</t>
        </is>
      </c>
      <c r="C10" s="36" t="n">
        <v>520</v>
      </c>
      <c r="D10" s="31" t="inlineStr">
        <is>
          <t>VP Comercial</t>
        </is>
      </c>
      <c r="E10" s="38" t="n">
        <v>3</v>
      </c>
      <c r="F10" s="31" t="inlineStr">
        <is>
          <t>8-12%</t>
        </is>
      </c>
    </row>
    <row r="11" ht="15" customHeight="1" s="21">
      <c r="A11" s="27" t="inlineStr">
        <is>
          <t>Año 3</t>
        </is>
      </c>
      <c r="B11" s="31" t="inlineStr">
        <is>
          <t>General admin</t>
        </is>
      </c>
      <c r="C11" s="36" t="n">
        <v>280</v>
      </c>
      <c r="D11" s="31" t="inlineStr">
        <is>
          <t>Director RRHH</t>
        </is>
      </c>
      <c r="E11" s="38" t="n">
        <v>2</v>
      </c>
      <c r="F11" s="31" t="inlineStr">
        <is>
          <t>10-15%</t>
        </is>
      </c>
    </row>
    <row r="12" ht="15" customHeight="1" s="21">
      <c r="A12" s="27" t="inlineStr">
        <is>
          <t>Año 4</t>
        </is>
      </c>
      <c r="B12" s="31" t="inlineStr">
        <is>
          <t>Marketing (revisita)</t>
        </is>
      </c>
      <c r="C12" s="36" t="n">
        <v>1320</v>
      </c>
      <c r="D12" s="31" t="inlineStr">
        <is>
          <t>VP Marketing</t>
        </is>
      </c>
      <c r="E12" s="38" t="n">
        <v>4</v>
      </c>
      <c r="F12" s="31" t="inlineStr">
        <is>
          <t>5-8% adicional</t>
        </is>
      </c>
    </row>
    <row r="13" ht="15" customHeight="1" s="21">
      <c r="A13" s="27" t="inlineStr">
        <is>
          <t>Año 4</t>
        </is>
      </c>
      <c r="B13" s="31" t="inlineStr">
        <is>
          <t>Travel (revisita)</t>
        </is>
      </c>
      <c r="C13" s="36" t="n">
        <v>350</v>
      </c>
      <c r="D13" s="31" t="inlineStr">
        <is>
          <t>VP RRHH + CFO</t>
        </is>
      </c>
      <c r="E13" s="38" t="n">
        <v>2</v>
      </c>
      <c r="F13" s="31" t="inlineStr">
        <is>
          <t>5-10% adicional</t>
        </is>
      </c>
    </row>
    <row r="14" ht="21.75" customHeight="1" s="21"/>
    <row r="15" ht="15" customHeight="1" s="21">
      <c r="A15" s="26" t="inlineStr">
        <is>
          <t>Resumen — 4 años de ZBB rotativo</t>
        </is>
      </c>
      <c r="B15" s="23" t="n"/>
      <c r="C15" s="23" t="n"/>
      <c r="D15" s="23" t="n"/>
      <c r="E15" s="23" t="n"/>
      <c r="F15" s="24" t="n"/>
    </row>
    <row r="16" ht="68.65000000000001" customHeight="1" s="21">
      <c r="A16" s="31" t="inlineStr">
        <is>
          <t>Total cost categories cubiertas</t>
        </is>
      </c>
      <c r="B16" s="38" t="inlineStr">
        <is>
          <t>6 únicas (8 ciclos incluyendo revisita Año 4)</t>
        </is>
      </c>
    </row>
    <row r="17" ht="46.25" customHeight="1" s="21">
      <c r="A17" s="31" t="inlineStr">
        <is>
          <t>Total monto pre-ZBB cubierto</t>
        </is>
      </c>
      <c r="B17" s="32">
        <f>SUM(C6:C11)</f>
        <v/>
      </c>
    </row>
    <row r="18" ht="68.65000000000001" customHeight="1" s="21">
      <c r="A18" s="31" t="inlineStr">
        <is>
          <t>Ahorro acumulado estimado a 4 años</t>
        </is>
      </c>
      <c r="B18" s="39" t="inlineStr">
        <is>
          <t>~$450-650K (10-12% promedio sobre $4.5M cubierto)</t>
        </is>
      </c>
    </row>
    <row r="19" ht="35.05" customHeight="1" s="21">
      <c r="A19" s="31" t="inlineStr">
        <is>
          <t>Esfuerzo total FP&amp;A</t>
        </is>
      </c>
      <c r="B19" s="38" t="inlineStr">
        <is>
          <t>~24 semanas-persona en 4 años = 6 semanas/año = manejable</t>
        </is>
      </c>
    </row>
    <row r="20" ht="68.65000000000001" customHeight="1" s="21">
      <c r="A20" s="31" t="inlineStr">
        <is>
          <t>vs full ZBB anual en 10 departamentos</t>
        </is>
      </c>
      <c r="B20" s="40" t="inlineStr">
        <is>
          <t>~30-40 sem-persona/año × 4 = agotamiento → reverter</t>
        </is>
      </c>
    </row>
  </sheetData>
  <mergeCells count="3">
    <mergeCell ref="A3:F3"/>
    <mergeCell ref="A2:F2"/>
    <mergeCell ref="A15:F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D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0" min="1" max="1"/>
    <col width="52" customWidth="1" style="20" min="2" max="4"/>
  </cols>
  <sheetData>
    <row r="1" ht="22" customHeight="1" s="21"/>
    <row r="2" ht="27.75" customHeight="1" s="21">
      <c r="A2" s="35" t="inlineStr">
        <is>
          <t>Modos de falla del ZBB — los 3 patrones a evitar</t>
        </is>
      </c>
      <c r="B2" s="23" t="n"/>
      <c r="C2" s="23" t="n"/>
      <c r="D2" s="24" t="n"/>
    </row>
    <row r="3" ht="15" customHeight="1" s="21">
      <c r="A3" s="25" t="inlineStr">
        <is>
          <t>ZBB mal aplicado destruye más valor del que captura. Tres patrones predecibles y cómo evitarlos.</t>
        </is>
      </c>
    </row>
    <row r="4" ht="31.5" customHeight="1" s="21"/>
    <row r="5" ht="79.5" customHeight="1" s="21">
      <c r="A5" s="26" t="inlineStr">
        <is>
          <t>Modo de falla</t>
        </is>
      </c>
      <c r="B5" s="26" t="inlineStr">
        <is>
          <t>Cómo se ve en la práctica</t>
        </is>
      </c>
      <c r="C5" s="26" t="inlineStr">
        <is>
          <t>Por qué pasa</t>
        </is>
      </c>
      <c r="D5" s="26" t="inlineStr">
        <is>
          <t>Cómo evitarlo</t>
        </is>
      </c>
    </row>
    <row r="6" ht="79.5" customHeight="1" s="21">
      <c r="A6" s="41" t="inlineStr">
        <is>
          <t>1. THEATER</t>
        </is>
      </c>
      <c r="B6" s="31" t="inlineStr">
        <is>
          <t>Equipo etiqueta el budget incremental como 'ZBB' sin reconstruir. Reportes muestran 'ZBB completado'. Pero los componentes son los mismos.</t>
        </is>
      </c>
      <c r="C6" s="31" t="inlineStr">
        <is>
          <t>Presión del CEO por 'completar ZBB' + falta de tiempo para hacer rebuild real. Resultado: cumplir el ceremonial sin la sustancia.</t>
        </is>
      </c>
      <c r="D6" s="31" t="inlineStr">
        <is>
          <t>Cada línea ZBB debe tener fórmula explícita de volumen × unit cost + nota de justificación. Sin eso, no es ZBB. CFO challenge: '¿cuántos eventos? ¿qué unit cost? ¿de dónde sale?'.</t>
        </is>
      </c>
    </row>
    <row r="7" ht="79.5" customHeight="1" s="21">
      <c r="A7" s="41" t="inlineStr">
        <is>
          <t>2. BURNOUT</t>
        </is>
      </c>
      <c r="B7" s="31" t="inlineStr">
        <is>
          <t>Full ZBB en 10 departamentos en un ciclo. Equipo pasa Q3-Q4 entero en rebuild. Año 2: nadie quiere repetir; reverter silenciosamente.</t>
        </is>
      </c>
      <c r="C7" s="31" t="inlineStr">
        <is>
          <t>El consultor 3G + presión board crea expectativa de cobertura total. La realidad operacional de un equipo FP&amp;A de 3-5 personas no aguanta.</t>
        </is>
      </c>
      <c r="D7" s="31" t="inlineStr">
        <is>
          <t>Disciplina de rotación: 2-3 categorías por año, máximo. 'Full ZBB' es la promesa del consultor, no la mecánica que sostiene captura de valor a 5+ años.</t>
        </is>
      </c>
    </row>
    <row r="8" ht="35.05" customHeight="1" s="21">
      <c r="A8" s="41" t="inlineStr">
        <is>
          <t>3. CUTS INDISCRIMINADOS</t>
        </is>
      </c>
      <c r="B8" s="31" t="inlineStr">
        <is>
          <t>ZBB se interpreta como 'cortar todo'. Paid media valuable cae, training crítico cae, tools necesarias caen. Año 1 ahorra; año 2 el negocio sufre.</t>
        </is>
      </c>
      <c r="C8" s="31" t="inlineStr">
        <is>
          <t>Caricaturización del enfoque + presión de short-term EBITDA + falta de challenger que pida análisis marginal por línea.</t>
        </is>
      </c>
      <c r="D8" s="31" t="inlineStr">
        <is>
          <t>ZBB = 'reconstruir desde propósito', no 'cortar'. Algunas líneas SUBEN (paid media en el ejemplo Andina +$100K). Validar por análisis de retorno marginal, no por dirección.</t>
        </is>
      </c>
    </row>
  </sheetData>
  <mergeCells count="2">
    <mergeCell ref="A3:D3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G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20" min="1" max="1"/>
    <col width="32" customWidth="1" style="20" min="2" max="2"/>
    <col width="15" customWidth="1" style="20" min="3" max="4"/>
    <col width="14" customWidth="1" style="20" min="5" max="5"/>
    <col width="11" customWidth="1" style="20" min="6" max="6"/>
    <col width="52" customWidth="1" style="20" min="7" max="7"/>
  </cols>
  <sheetData>
    <row r="1" ht="22" customHeight="1" s="21"/>
    <row r="2" ht="36" customHeight="1" s="21">
      <c r="A2" s="35" t="inlineStr">
        <is>
          <t>Tu ZBB — empieza por elegir UNA cost category</t>
        </is>
      </c>
      <c r="B2" s="23" t="n"/>
      <c r="C2" s="23" t="n"/>
      <c r="D2" s="23" t="n"/>
      <c r="E2" s="23" t="n"/>
      <c r="F2" s="23" t="n"/>
      <c r="G2" s="24" t="n"/>
    </row>
    <row r="3" ht="15" customHeight="1" s="21">
      <c r="A3" s="25" t="inlineStr">
        <is>
          <t>Elige UNA cost category. Idealmente la del director que está dispuesto a hacer el ejercicio bien (no la que más urge). Año 1 es para aprender la mecánica con un caso pequeño. Año 2 escala a 2-3.</t>
        </is>
      </c>
    </row>
    <row r="5" ht="91" customHeight="1" s="21">
      <c r="A5" s="31" t="inlineStr">
        <is>
          <t>Cost category elegida</t>
        </is>
      </c>
      <c r="B5" s="37" t="n"/>
    </row>
    <row r="6" ht="102.2" customHeight="1" s="21">
      <c r="A6" s="31" t="inlineStr">
        <is>
          <t>Owner operacional (NO FP&amp;A)</t>
        </is>
      </c>
      <c r="B6" s="37" t="n"/>
    </row>
    <row r="7" ht="102.2" customHeight="1" s="21">
      <c r="A7" s="31" t="inlineStr">
        <is>
          <t>Monto incremental total ($K)</t>
        </is>
      </c>
      <c r="B7" s="28" t="n"/>
    </row>
    <row r="9" ht="15" customHeight="1" s="21">
      <c r="A9" s="26" t="inlineStr">
        <is>
          <t>Líneas — reconstruir desde propósito</t>
        </is>
      </c>
      <c r="B9" s="23" t="n"/>
      <c r="C9" s="23" t="n"/>
      <c r="D9" s="23" t="n"/>
      <c r="E9" s="23" t="n"/>
      <c r="F9" s="23" t="n"/>
      <c r="G9" s="24" t="n"/>
    </row>
    <row r="10" ht="27.75" customHeight="1" s="21">
      <c r="A10" s="26" t="inlineStr">
        <is>
          <t>#</t>
        </is>
      </c>
      <c r="B10" s="26" t="inlineStr">
        <is>
          <t>Línea</t>
        </is>
      </c>
      <c r="C10" s="26" t="inlineStr">
        <is>
          <t>Incremental ($K)</t>
        </is>
      </c>
      <c r="D10" s="26" t="inlineStr">
        <is>
          <t>ZBB ($K)</t>
        </is>
      </c>
      <c r="E10" s="26" t="inlineStr">
        <is>
          <t>Variance</t>
        </is>
      </c>
      <c r="F10" s="26" t="inlineStr">
        <is>
          <t>%</t>
        </is>
      </c>
      <c r="G10" s="26" t="inlineStr">
        <is>
          <t>Justificación</t>
        </is>
      </c>
    </row>
    <row r="11" ht="27.75" customHeight="1" s="21">
      <c r="A11" s="31" t="n">
        <v>1</v>
      </c>
      <c r="B11" s="37" t="n"/>
      <c r="C11" s="28" t="n"/>
      <c r="D11" s="28" t="n"/>
      <c r="E11" s="29">
        <f>IFERROR(D11-C11,"")</f>
        <v/>
      </c>
      <c r="F11" s="42">
        <f>IFERROR((D11-C11)/C11,"")</f>
        <v/>
      </c>
      <c r="G11" s="37" t="n"/>
    </row>
    <row r="12" ht="27.75" customHeight="1" s="21">
      <c r="A12" s="31" t="n">
        <v>2</v>
      </c>
      <c r="B12" s="37" t="n"/>
      <c r="C12" s="28" t="n"/>
      <c r="D12" s="28" t="n"/>
      <c r="E12" s="29">
        <f>IFERROR(D12-C12,"")</f>
        <v/>
      </c>
      <c r="F12" s="42">
        <f>IFERROR((D12-C12)/C12,"")</f>
        <v/>
      </c>
      <c r="G12" s="37" t="n"/>
    </row>
    <row r="13" ht="27.75" customHeight="1" s="21">
      <c r="A13" s="31" t="n">
        <v>3</v>
      </c>
      <c r="B13" s="37" t="n"/>
      <c r="C13" s="28" t="n"/>
      <c r="D13" s="28" t="n"/>
      <c r="E13" s="29">
        <f>IFERROR(D13-C13,"")</f>
        <v/>
      </c>
      <c r="F13" s="42">
        <f>IFERROR((D13-C13)/C13,"")</f>
        <v/>
      </c>
      <c r="G13" s="37" t="n"/>
    </row>
    <row r="14" ht="27.75" customHeight="1" s="21">
      <c r="A14" s="31" t="n">
        <v>4</v>
      </c>
      <c r="B14" s="37" t="n"/>
      <c r="C14" s="28" t="n"/>
      <c r="D14" s="28" t="n"/>
      <c r="E14" s="29">
        <f>IFERROR(D14-C14,"")</f>
        <v/>
      </c>
      <c r="F14" s="42">
        <f>IFERROR((D14-C14)/C14,"")</f>
        <v/>
      </c>
      <c r="G14" s="37" t="n"/>
    </row>
    <row r="15" ht="27.75" customHeight="1" s="21">
      <c r="A15" s="31" t="n">
        <v>5</v>
      </c>
      <c r="B15" s="37" t="n"/>
      <c r="C15" s="28" t="n"/>
      <c r="D15" s="28" t="n"/>
      <c r="E15" s="29">
        <f>IFERROR(D15-C15,"")</f>
        <v/>
      </c>
      <c r="F15" s="42">
        <f>IFERROR((D15-C15)/C15,"")</f>
        <v/>
      </c>
      <c r="G15" s="37" t="n"/>
    </row>
    <row r="16" ht="27.75" customHeight="1" s="21">
      <c r="A16" s="31" t="n">
        <v>6</v>
      </c>
      <c r="B16" s="37" t="n"/>
      <c r="C16" s="28" t="n"/>
      <c r="D16" s="28" t="n"/>
      <c r="E16" s="29">
        <f>IFERROR(D16-C16,"")</f>
        <v/>
      </c>
      <c r="F16" s="42">
        <f>IFERROR((D16-C16)/C16,"")</f>
        <v/>
      </c>
      <c r="G16" s="37" t="n"/>
    </row>
    <row r="17" ht="27.75" customHeight="1" s="21">
      <c r="A17" s="31" t="n">
        <v>7</v>
      </c>
      <c r="B17" s="37" t="n"/>
      <c r="C17" s="28" t="n"/>
      <c r="D17" s="28" t="n"/>
      <c r="E17" s="29">
        <f>IFERROR(D17-C17,"")</f>
        <v/>
      </c>
      <c r="F17" s="42">
        <f>IFERROR((D17-C17)/C17,"")</f>
        <v/>
      </c>
      <c r="G17" s="37" t="n"/>
    </row>
    <row r="18" ht="15" customHeight="1" s="21">
      <c r="A18" s="31" t="n">
        <v>8</v>
      </c>
      <c r="B18" s="37" t="n"/>
      <c r="C18" s="28" t="n"/>
      <c r="D18" s="28" t="n"/>
      <c r="E18" s="29">
        <f>IFERROR(D18-C18,"")</f>
        <v/>
      </c>
      <c r="F18" s="42">
        <f>IFERROR((D18-C18)/C18,"")</f>
        <v/>
      </c>
      <c r="G18" s="37" t="n"/>
    </row>
    <row r="19" ht="23.85" customHeight="1" s="21">
      <c r="A19" s="27" t="inlineStr">
        <is>
          <t>TOTAL</t>
        </is>
      </c>
      <c r="C19" s="36">
        <f>SUM(C11:C18)</f>
        <v/>
      </c>
      <c r="D19" s="36">
        <f>SUM(D11:D18)</f>
        <v/>
      </c>
      <c r="E19" s="29">
        <f>D19-C19</f>
        <v/>
      </c>
      <c r="F19" s="30">
        <f>IFERROR((D19-C19)/C19,"")</f>
        <v/>
      </c>
    </row>
  </sheetData>
  <mergeCells count="3">
    <mergeCell ref="A3:G3"/>
    <mergeCell ref="A2:G2"/>
    <mergeCell ref="A9:G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2026-05-14T14:06:27Z</dcterms:created>
  <dcterms:modified xmlns:dcterms="http://purl.org/dc/terms/" xmlns:xsi="http://www.w3.org/2001/XMLSchema-instance" xsi:type="dcterms:W3CDTF">2026-05-15T03:41:42Z</dcterms:modified>
  <cp:revision>0</cp:revision>
</cp:coreProperties>
</file>