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Costo descuido" sheetId="2" state="visible" r:id="rId2"/>
    <sheet xmlns:r="http://schemas.openxmlformats.org/officeDocument/2006/relationships" name="Exceptions aging" sheetId="3" state="visible" r:id="rId3"/>
    <sheet xmlns:r="http://schemas.openxmlformats.org/officeDocument/2006/relationships" name="Tu calendario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0.0&quot; h&quot;"/>
    <numFmt numFmtId="165" formatCode="0&quot; h&quot;"/>
    <numFmt numFmtId="166" formatCode="0.0\x"/>
    <numFmt numFmtId="167" formatCode="0&quot; h/año&quot;"/>
    <numFmt numFmtId="168" formatCode="\$#,##0.0\K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sz val="10"/>
    </font>
  </fonts>
  <fills count="8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FFFFF"/>
      </patternFill>
    </fill>
    <fill>
      <patternFill patternType="solid">
        <fgColor rgb="FFDCFCE7"/>
        <bgColor rgb="FFE5E7EB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E5E7EB"/>
      </patternFill>
    </fill>
    <fill>
      <patternFill patternType="solid">
        <fgColor rgb="FFFB923C"/>
        <bgColor rgb="FFF59E0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0" fontId="7" fillId="4" borderId="1" applyAlignment="1" pivotButton="0" quotePrefix="0" xfId="0">
      <alignment horizontal="left" vertical="center" wrapText="1" indent="1"/>
    </xf>
    <xf numFmtId="0" fontId="8" fillId="0" borderId="0" applyAlignment="1" pivotButton="0" quotePrefix="0" xfId="0">
      <alignment horizontal="left" vertical="top" wrapText="1" indent="1"/>
    </xf>
    <xf numFmtId="0" fontId="7" fillId="5" borderId="1" applyAlignment="1" pivotButton="0" quotePrefix="0" xfId="0">
      <alignment horizontal="left" vertical="center" wrapText="1" indent="1"/>
    </xf>
    <xf numFmtId="0" fontId="7" fillId="6" borderId="1" applyAlignment="1" pivotButton="0" quotePrefix="0" xfId="0">
      <alignment horizontal="left" vertical="center" wrapText="1" indent="1"/>
    </xf>
    <xf numFmtId="0" fontId="8" fillId="0" borderId="0" applyAlignment="1" pivotButton="0" quotePrefix="0" xfId="0">
      <alignment horizontal="left" vertical="top" wrapText="1" indent="1"/>
    </xf>
    <xf numFmtId="164" fontId="9" fillId="5" borderId="1" applyAlignment="1" pivotButton="0" quotePrefix="0" xfId="0">
      <alignment horizontal="right" vertical="center" indent="1"/>
    </xf>
    <xf numFmtId="165" fontId="9" fillId="5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167" fontId="5" fillId="3" borderId="1" applyAlignment="1" pivotButton="0" quotePrefix="0" xfId="0">
      <alignment horizontal="right" vertical="center" indent="1"/>
    </xf>
    <xf numFmtId="168" fontId="9" fillId="5" borderId="1" applyAlignment="1" pivotButton="0" quotePrefix="0" xfId="0">
      <alignment horizontal="right" vertical="center" indent="1"/>
    </xf>
    <xf numFmtId="0" fontId="7" fillId="7" borderId="1" applyAlignment="1" pivotButton="0" quotePrefix="0" xfId="0">
      <alignment horizontal="left" vertical="center" wrapText="1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0" fontId="7" fillId="4" borderId="1" applyAlignment="1" pivotButton="0" quotePrefix="0" xfId="0">
      <alignment horizontal="left" vertical="center" wrapText="1" indent="1"/>
    </xf>
    <xf numFmtId="0" fontId="8" fillId="0" borderId="0" applyAlignment="1" pivotButton="0" quotePrefix="0" xfId="0">
      <alignment horizontal="left" vertical="top" wrapText="1" indent="1"/>
    </xf>
    <xf numFmtId="0" fontId="7" fillId="5" borderId="1" applyAlignment="1" pivotButton="0" quotePrefix="0" xfId="0">
      <alignment horizontal="left" vertical="center" wrapText="1" indent="1"/>
    </xf>
    <xf numFmtId="0" fontId="7" fillId="6" borderId="1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right" vertical="center" indent="1"/>
    </xf>
    <xf numFmtId="165" fontId="9" fillId="5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167" fontId="5" fillId="3" borderId="1" applyAlignment="1" pivotButton="0" quotePrefix="0" xfId="0">
      <alignment horizontal="right" vertical="center" indent="1"/>
    </xf>
    <xf numFmtId="168" fontId="9" fillId="5" borderId="1" applyAlignment="1" pivotButton="0" quotePrefix="0" xfId="0">
      <alignment horizontal="right" vertical="center" indent="1"/>
    </xf>
    <xf numFmtId="0" fontId="7" fillId="7" borderId="1" applyAlignment="1" pivotButton="0" quotePrefix="0" xfId="0">
      <alignment horizontal="left" vertical="center" wrapText="1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B923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FAF9F6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339966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accounting/modules/4.2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F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6" min="1" max="1"/>
    <col width="18" customWidth="1" style="16" min="2" max="2"/>
    <col width="14" customWidth="1" style="16" min="3" max="5"/>
    <col width="38" customWidth="1" style="16" min="6" max="6"/>
  </cols>
  <sheetData>
    <row r="1" ht="22" customHeight="1" s="17"/>
    <row r="2" ht="13.4" customHeight="1" s="17">
      <c r="A2" s="18" t="inlineStr">
        <is>
          <t>deabaco · Andina · Calendario de conciliaciones · Módulo 4.2</t>
        </is>
      </c>
      <c r="B2" s="19" t="n"/>
      <c r="C2" s="19" t="n"/>
      <c r="D2" s="19" t="n"/>
      <c r="E2" s="19" t="n"/>
      <c r="F2" s="20" t="n"/>
    </row>
    <row r="3" ht="21.75" customHeight="1" s="17"/>
    <row r="4" ht="42" customHeight="1" s="17">
      <c r="A4" s="21" t="inlineStr">
        <is>
          <t>Cuenta</t>
        </is>
      </c>
      <c r="B4" s="22" t="inlineStr">
        <is>
          <t>Owner</t>
        </is>
      </c>
      <c r="C4" s="22" t="inlineStr">
        <is>
          <t>Cadencia</t>
        </is>
      </c>
      <c r="D4" s="22" t="inlineStr">
        <is>
          <t>Due day</t>
        </is>
      </c>
      <c r="E4" s="22" t="inlineStr">
        <is>
          <t>Status mes</t>
        </is>
      </c>
      <c r="F4" s="22" t="inlineStr">
        <is>
          <t>Costo si se descuida</t>
        </is>
      </c>
    </row>
    <row r="5" ht="42" customHeight="1" s="17">
      <c r="A5" s="21" t="inlineStr">
        <is>
          <t>1 · Bancos (cuenta corriente)</t>
        </is>
      </c>
      <c r="B5" s="23" t="inlineStr">
        <is>
          <t>Tesorería junior</t>
        </is>
      </c>
      <c r="C5" s="23" t="inlineStr">
        <is>
          <t>Semanal</t>
        </is>
      </c>
      <c r="D5" s="23" t="inlineStr">
        <is>
          <t>D+2</t>
        </is>
      </c>
      <c r="E5" s="24" t="inlineStr">
        <is>
          <t>✓ AL DÍA</t>
        </is>
      </c>
      <c r="F5" s="25" t="inlineStr">
        <is>
          <t>Sin reco bancaria semanal: 1) ingresos no contabilizados; 2) primera señal fraude pasa desapercibida; 3) covenants se reportan con saldos no validados.</t>
        </is>
      </c>
    </row>
    <row r="6" ht="42" customHeight="1" s="17">
      <c r="A6" s="21" t="inlineStr">
        <is>
          <t>2 · AR aging vs sub-mayor</t>
        </is>
      </c>
      <c r="B6" s="23" t="inlineStr">
        <is>
          <t>Crédito + AR</t>
        </is>
      </c>
      <c r="C6" s="23" t="inlineStr">
        <is>
          <t>Mensual</t>
        </is>
      </c>
      <c r="D6" s="23" t="inlineStr">
        <is>
          <t>D+3</t>
        </is>
      </c>
      <c r="E6" s="24" t="inlineStr">
        <is>
          <t>✓ AL DÍA</t>
        </is>
      </c>
      <c r="F6" s="25" t="inlineStr">
        <is>
          <t>Sin reco AR: provisión incobrables sin base, sobreestimación de revenue, ajustes materiales en auditoría.</t>
        </is>
      </c>
    </row>
    <row r="7" ht="42" customHeight="1" s="17">
      <c r="A7" s="21" t="inlineStr">
        <is>
          <t>3 · Intercompañía (matriz única)</t>
        </is>
      </c>
      <c r="B7" s="23" t="inlineStr">
        <is>
          <t>Controller</t>
        </is>
      </c>
      <c r="C7" s="23" t="inlineStr">
        <is>
          <t>Mensual</t>
        </is>
      </c>
      <c r="D7" s="23" t="inlineStr">
        <is>
          <t>D+5</t>
        </is>
      </c>
      <c r="E7" s="26" t="inlineStr">
        <is>
          <t>⚠ ATRASO</t>
        </is>
      </c>
      <c r="F7" s="25" t="inlineStr">
        <is>
          <t>Sin reco IC: en cierre anual aparecen $400K+ sin explicar. Costo: 60-80 horas vs 36h disciplina mensual.</t>
        </is>
      </c>
    </row>
    <row r="8" ht="42" customHeight="1" s="17">
      <c r="A8" s="21" t="inlineStr">
        <is>
          <t>4 · Fixed assets (roll-forward)</t>
        </is>
      </c>
      <c r="B8" s="23" t="inlineStr">
        <is>
          <t>Contabilidad</t>
        </is>
      </c>
      <c r="C8" s="23" t="inlineStr">
        <is>
          <t>Mensual</t>
        </is>
      </c>
      <c r="D8" s="23" t="inlineStr">
        <is>
          <t>D+7</t>
        </is>
      </c>
      <c r="E8" s="26" t="inlineStr">
        <is>
          <t>⚠ ATRASO</t>
        </is>
      </c>
      <c r="F8" s="25" t="inlineStr">
        <is>
          <t>Sin reco FA: depreciación incorrecta, baja de activos sin documentar, impairment no detectado.</t>
        </is>
      </c>
    </row>
    <row r="9" ht="42" customHeight="1" s="17">
      <c r="A9" s="21" t="inlineStr">
        <is>
          <t>5 · Prepaids (amortización)</t>
        </is>
      </c>
      <c r="B9" s="23" t="inlineStr">
        <is>
          <t>Contabilidad</t>
        </is>
      </c>
      <c r="C9" s="23" t="inlineStr">
        <is>
          <t>Mensual</t>
        </is>
      </c>
      <c r="D9" s="23" t="inlineStr">
        <is>
          <t>D+6</t>
        </is>
      </c>
      <c r="E9" s="26" t="inlineStr">
        <is>
          <t>⚠ ATRASO</t>
        </is>
      </c>
      <c r="F9" s="25" t="inlineStr">
        <is>
          <t>Sin reco prepaids: P&amp;L cargado con cargos que no le corresponden o no se cargan los que debe.</t>
        </is>
      </c>
    </row>
    <row r="10" ht="42" customHeight="1" s="17">
      <c r="A10" s="21" t="inlineStr">
        <is>
          <t>6 · Inventory (conteo cíclico)</t>
        </is>
      </c>
      <c r="B10" s="23" t="inlineStr">
        <is>
          <t>Operaciones</t>
        </is>
      </c>
      <c r="C10" s="23" t="inlineStr">
        <is>
          <t>Mensual</t>
        </is>
      </c>
      <c r="D10" s="23" t="inlineStr">
        <is>
          <t>D+8</t>
        </is>
      </c>
      <c r="E10" s="26" t="inlineStr">
        <is>
          <t>⚠ ATRASO</t>
        </is>
      </c>
      <c r="F10" s="25" t="inlineStr">
        <is>
          <t>Sin reco inventory: obsolescencia no detectada, conteo físico de fin de año = pérdidas grandes y tardías.</t>
        </is>
      </c>
    </row>
    <row r="11" ht="42" customHeight="1" s="17">
      <c r="A11" s="21" t="inlineStr">
        <is>
          <t>7 · Tax accruals (impuestos)</t>
        </is>
      </c>
      <c r="B11" s="23" t="inlineStr">
        <is>
          <t>Tax lead</t>
        </is>
      </c>
      <c r="C11" s="23" t="inlineStr">
        <is>
          <t>Mensual</t>
        </is>
      </c>
      <c r="D11" s="23" t="inlineStr">
        <is>
          <t>D+7</t>
        </is>
      </c>
      <c r="E11" s="27" t="inlineStr">
        <is>
          <t>✗ FALTA</t>
        </is>
      </c>
      <c r="F11" s="25" t="inlineStr">
        <is>
          <t>Sin reco tax: provisión sin papeles, ajustes en F22 anual, finding seguro en auditoría.</t>
        </is>
      </c>
    </row>
    <row r="12" ht="28.35" customHeight="1" s="17">
      <c r="A12" s="21" t="inlineStr">
        <is>
          <t>8 · AP accruals (devengos)</t>
        </is>
      </c>
      <c r="B12" s="23" t="inlineStr">
        <is>
          <t>AP + Compras</t>
        </is>
      </c>
      <c r="C12" s="23" t="inlineStr">
        <is>
          <t>Mensual</t>
        </is>
      </c>
      <c r="D12" s="23" t="inlineStr">
        <is>
          <t>D+6</t>
        </is>
      </c>
      <c r="E12" s="27" t="inlineStr">
        <is>
          <t>✗ FALTA</t>
        </is>
      </c>
      <c r="F12" s="25" t="inlineStr">
        <is>
          <t>Sin reco AP accruals: pasivos no reconocidos = misstatement potencial. Auditor reconstruye a su tarifa.</t>
        </is>
      </c>
    </row>
    <row r="13" ht="79.5" customHeight="1" s="17"/>
    <row r="14" ht="19.4" customHeight="1" s="17">
      <c r="A14" s="25" t="inlineStr">
        <is>
          <t>Andina actual: solo 2 de 8 cuentas conciliadas mensualmente. Resultado predecible: pánico en cierre anual, ajustes materiales, finding en management letter, costo extra de auditoría. El gap entre disciplina mensual (48h/año) y reactivo anual (200+h) es la diferencia entre controller maduro y reactivo. Misma capacidad técnica, distinta operación.</t>
        </is>
      </c>
    </row>
  </sheetData>
  <mergeCells count="2">
    <mergeCell ref="A2:F2"/>
    <mergeCell ref="A14:F14"/>
  </mergeCells>
  <hyperlinks>
    <hyperlink xmlns:r="http://schemas.openxmlformats.org/officeDocument/2006/relationships" ref="A2" display="deabaco · Andina · Calendario de conciliaciones · Módulo 4.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E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6" min="1" max="1"/>
    <col width="16" customWidth="1" style="16" min="2" max="3"/>
    <col width="14" customWidth="1" style="16" min="4" max="4"/>
    <col width="40" customWidth="1" style="16" min="5" max="5"/>
  </cols>
  <sheetData>
    <row r="1" ht="22" customHeight="1" s="17"/>
    <row r="2" ht="15" customHeight="1" s="17">
      <c r="A2" s="18" t="inlineStr">
        <is>
          <t>Costo de descuidar conciliaciones · disciplinado vs reactivo</t>
        </is>
      </c>
      <c r="B2" s="19" t="n"/>
      <c r="C2" s="19" t="n"/>
      <c r="D2" s="19" t="n"/>
      <c r="E2" s="20" t="n"/>
    </row>
    <row r="3" ht="21.75" customHeight="1" s="17"/>
    <row r="4" ht="20.85" customHeight="1" s="17">
      <c r="A4" s="21" t="inlineStr">
        <is>
          <t>Cuenta</t>
        </is>
      </c>
      <c r="B4" s="22" t="inlineStr">
        <is>
          <t>Horas/mes (disciplina)</t>
        </is>
      </c>
      <c r="C4" s="22" t="inlineStr">
        <is>
          <t>Horas reactivo (auditoría)</t>
        </is>
      </c>
      <c r="D4" s="22" t="inlineStr">
        <is>
          <t>Multiplicador</t>
        </is>
      </c>
      <c r="E4" s="22" t="inlineStr">
        <is>
          <t>Nota</t>
        </is>
      </c>
    </row>
    <row r="5" ht="15" customHeight="1" s="17">
      <c r="A5" s="23" t="inlineStr">
        <is>
          <t>Bancos</t>
        </is>
      </c>
      <c r="B5" s="28" t="n">
        <v>1</v>
      </c>
      <c r="C5" s="29" t="n">
        <v>12</v>
      </c>
      <c r="D5" s="30">
        <f>C5/(B5*12)</f>
        <v/>
      </c>
      <c r="E5" s="25" t="inlineStr">
        <is>
          <t>Errores de 12 meses imposibles de recordar.</t>
        </is>
      </c>
    </row>
    <row r="6" ht="15" customHeight="1" s="17">
      <c r="A6" s="23" t="inlineStr">
        <is>
          <t>AR aging</t>
        </is>
      </c>
      <c r="B6" s="28" t="n">
        <v>1</v>
      </c>
      <c r="C6" s="29" t="n">
        <v>15</v>
      </c>
      <c r="D6" s="30">
        <f>C6/(B6*12)</f>
        <v/>
      </c>
      <c r="E6" s="25" t="inlineStr">
        <is>
          <t>Sub-mayor desincronizado, edad de cuentas perdida.</t>
        </is>
      </c>
    </row>
    <row r="7" ht="19.4" customHeight="1" s="17">
      <c r="A7" s="23" t="inlineStr">
        <is>
          <t>Intercompañía</t>
        </is>
      </c>
      <c r="B7" s="28" t="n">
        <v>3</v>
      </c>
      <c r="C7" s="29" t="n">
        <v>60</v>
      </c>
      <c r="D7" s="30">
        <f>C7/(B7*12)</f>
        <v/>
      </c>
      <c r="E7" s="25" t="inlineStr">
        <is>
          <t>Peor cuenta para arrear. Multiplicador 20x — Andina ejemplo.</t>
        </is>
      </c>
    </row>
    <row r="8" ht="15" customHeight="1" s="17">
      <c r="A8" s="23" t="inlineStr">
        <is>
          <t>Fixed assets</t>
        </is>
      </c>
      <c r="B8" s="28" t="n">
        <v>1.5</v>
      </c>
      <c r="C8" s="29" t="n">
        <v>20</v>
      </c>
      <c r="D8" s="30">
        <f>C8/(B8*12)</f>
        <v/>
      </c>
      <c r="E8" s="25" t="inlineStr">
        <is>
          <t>Roll-forward requiere reconstruir altas/bajas/depr.</t>
        </is>
      </c>
    </row>
    <row r="9" ht="15" customHeight="1" s="17">
      <c r="A9" s="23" t="inlineStr">
        <is>
          <t>Prepaids</t>
        </is>
      </c>
      <c r="B9" s="28" t="n">
        <v>0.5</v>
      </c>
      <c r="C9" s="29" t="n">
        <v>6</v>
      </c>
      <c r="D9" s="30">
        <f>C9/(B9*12)</f>
        <v/>
      </c>
      <c r="E9" s="25" t="inlineStr">
        <is>
          <t>Amortización mes a mes vs reconstrucción al final.</t>
        </is>
      </c>
    </row>
    <row r="10" ht="15" customHeight="1" s="17">
      <c r="A10" s="23" t="inlineStr">
        <is>
          <t>Inventory</t>
        </is>
      </c>
      <c r="B10" s="28" t="n">
        <v>2</v>
      </c>
      <c r="C10" s="29" t="n">
        <v>30</v>
      </c>
      <c r="D10" s="30">
        <f>C10/(B10*12)</f>
        <v/>
      </c>
      <c r="E10" s="25" t="inlineStr">
        <is>
          <t>Conteo cíclico vs conteo físico fin de año bajo presión.</t>
        </is>
      </c>
    </row>
    <row r="11" ht="15" customHeight="1" s="17">
      <c r="A11" s="23" t="inlineStr">
        <is>
          <t>Tax accruals</t>
        </is>
      </c>
      <c r="B11" s="28" t="n">
        <v>1.5</v>
      </c>
      <c r="C11" s="29" t="n">
        <v>25</v>
      </c>
      <c r="D11" s="30">
        <f>C11/(B11*12)</f>
        <v/>
      </c>
      <c r="E11" s="25" t="inlineStr">
        <is>
          <t>Sin papeles, auditor recalcula desde cero.</t>
        </is>
      </c>
    </row>
    <row r="12" ht="15" customHeight="1" s="17">
      <c r="A12" s="23" t="inlineStr">
        <is>
          <t>AP accruals</t>
        </is>
      </c>
      <c r="B12" s="28" t="n">
        <v>1.5</v>
      </c>
      <c r="C12" s="29" t="n">
        <v>18</v>
      </c>
      <c r="D12" s="30">
        <f>C12/(B12*12)</f>
        <v/>
      </c>
      <c r="E12" s="25" t="inlineStr">
        <is>
          <t>Pasivos no reconocidos = trabajo arqueológico.</t>
        </is>
      </c>
    </row>
    <row r="13" ht="19.4" customHeight="1" s="17">
      <c r="A13" s="21" t="inlineStr">
        <is>
          <t>TOTAL anual</t>
        </is>
      </c>
      <c r="B13" s="31">
        <f>SUM(B5:B12)*12</f>
        <v/>
      </c>
      <c r="C13" s="31">
        <f>SUM(C5:C12)</f>
        <v/>
      </c>
      <c r="D13" s="30">
        <f>C13/B13</f>
        <v/>
      </c>
      <c r="E13" s="25" t="inlineStr">
        <is>
          <t>El multiplicador agregado es ~17x. Cada hora ahorrada hoy = 17 horas en auditoría.</t>
        </is>
      </c>
    </row>
  </sheetData>
  <mergeCells count="1">
    <mergeCell ref="A2:E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F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4" customWidth="1" style="16" min="1" max="1"/>
    <col width="14" customWidth="1" style="16" min="2" max="2"/>
    <col width="12" customWidth="1" style="16" min="3" max="3"/>
    <col width="18" customWidth="1" style="16" min="4" max="4"/>
    <col width="16" customWidth="1" style="16" min="5" max="5"/>
    <col width="38" customWidth="1" style="16" min="6" max="6"/>
  </cols>
  <sheetData>
    <row r="1" ht="22" customHeight="1" s="17"/>
    <row r="2" ht="15" customHeight="1" s="17">
      <c r="A2" s="18" t="inlineStr">
        <is>
          <t>Exceptions · diferencias sin resolver por cuenta</t>
        </is>
      </c>
      <c r="B2" s="19" t="n"/>
      <c r="C2" s="19" t="n"/>
      <c r="D2" s="19" t="n"/>
      <c r="E2" s="19" t="n"/>
      <c r="F2" s="20" t="n"/>
    </row>
    <row r="3" ht="21.75" customHeight="1" s="17"/>
    <row r="4" ht="36" customHeight="1" s="17">
      <c r="A4" s="21" t="inlineStr">
        <is>
          <t>Cuenta</t>
        </is>
      </c>
      <c r="B4" s="22" t="inlineStr">
        <is>
          <t>Monto $K</t>
        </is>
      </c>
      <c r="C4" s="22" t="inlineStr">
        <is>
          <t>Antigüedad</t>
        </is>
      </c>
      <c r="D4" s="22" t="inlineStr">
        <is>
          <t>Owner</t>
        </is>
      </c>
      <c r="E4" s="22" t="inlineStr">
        <is>
          <t>Severidad</t>
        </is>
      </c>
      <c r="F4" s="22" t="inlineStr">
        <is>
          <t>Acción</t>
        </is>
      </c>
    </row>
    <row r="5" ht="36" customHeight="1" s="17">
      <c r="A5" s="21" t="inlineStr">
        <is>
          <t>Banco BCI</t>
        </is>
      </c>
      <c r="B5" s="32" t="n">
        <v>8</v>
      </c>
      <c r="C5" s="23" t="inlineStr">
        <is>
          <t>30d</t>
        </is>
      </c>
      <c r="D5" s="23" t="inlineStr">
        <is>
          <t>Tesorería junior</t>
        </is>
      </c>
      <c r="E5" s="26" t="inlineStr">
        <is>
          <t>MEDIA</t>
        </is>
      </c>
      <c r="F5" s="25" t="inlineStr">
        <is>
          <t>Investigación abierta. Posible ingreso no contabilizado o error de banco.</t>
        </is>
      </c>
    </row>
    <row r="6" ht="36" customHeight="1" s="17">
      <c r="A6" s="21" t="inlineStr">
        <is>
          <t>AR mayorista #45</t>
        </is>
      </c>
      <c r="B6" s="32" t="n">
        <v>22</v>
      </c>
      <c r="C6" s="23" t="inlineStr">
        <is>
          <t>90d</t>
        </is>
      </c>
      <c r="D6" s="23" t="inlineStr">
        <is>
          <t>Crédito</t>
        </is>
      </c>
      <c r="E6" s="33" t="inlineStr">
        <is>
          <t>ALTA</t>
        </is>
      </c>
      <c r="F6" s="25" t="inlineStr">
        <is>
          <t>Cliente disputa $22K. Decidir provision o gestión activa.</t>
        </is>
      </c>
    </row>
    <row r="7" ht="36" customHeight="1" s="17">
      <c r="A7" s="21" t="inlineStr">
        <is>
          <t>Intercompañía Andina-MX</t>
        </is>
      </c>
      <c r="B7" s="32" t="n">
        <v>380</v>
      </c>
      <c r="C7" s="23" t="inlineStr">
        <is>
          <t>180d</t>
        </is>
      </c>
      <c r="D7" s="23" t="inlineStr">
        <is>
          <t>Controller</t>
        </is>
      </c>
      <c r="E7" s="27" t="inlineStr">
        <is>
          <t>CRÍTICA</t>
        </is>
      </c>
      <c r="F7" s="25" t="inlineStr">
        <is>
          <t>Diferencia material sin investigación. Bloquea cierre anual.</t>
        </is>
      </c>
    </row>
    <row r="8" ht="36" customHeight="1" s="17">
      <c r="A8" s="21" t="inlineStr">
        <is>
          <t>Fixed asset baja</t>
        </is>
      </c>
      <c r="B8" s="32" t="n">
        <v>12</v>
      </c>
      <c r="C8" s="23" t="inlineStr">
        <is>
          <t>60d</t>
        </is>
      </c>
      <c r="D8" s="23" t="inlineStr">
        <is>
          <t>Contabilidad</t>
        </is>
      </c>
      <c r="E8" s="26" t="inlineStr">
        <is>
          <t>MEDIA</t>
        </is>
      </c>
      <c r="F8" s="25" t="inlineStr">
        <is>
          <t>Baja registrada sin documentación. Reconstruir antes de auditoría.</t>
        </is>
      </c>
    </row>
    <row r="9" ht="15" customHeight="1" s="17">
      <c r="A9" s="21" t="inlineStr">
        <is>
          <t>Prepaid seguro</t>
        </is>
      </c>
      <c r="B9" s="32" t="n">
        <v>3</v>
      </c>
      <c r="C9" s="23" t="inlineStr">
        <is>
          <t>30d</t>
        </is>
      </c>
      <c r="D9" s="23" t="inlineStr">
        <is>
          <t>Contabilidad</t>
        </is>
      </c>
      <c r="E9" s="24" t="inlineStr">
        <is>
          <t>BAJA</t>
        </is>
      </c>
      <c r="F9" s="25" t="inlineStr">
        <is>
          <t>Resolverá en próxima reco.</t>
        </is>
      </c>
    </row>
    <row r="10" ht="79.5" customHeight="1" s="17"/>
    <row r="11" ht="19.4" customHeight="1" s="17">
      <c r="A11" s="25" t="inlineStr">
        <is>
          <t>Andina intercompañía con $380K sin resolver en 180 días = bandera roja. Sin investigación, auditor encuentra y exige ajuste material O qualified opinion. Regla: cualquier exception &gt;$50K que vive &gt;60 días sin acción es crisis silenciosa. Asignar 4 horas hoy es 50x más barato que investigarlo bajo presión de auditoría.</t>
        </is>
      </c>
    </row>
  </sheetData>
  <mergeCells count="2">
    <mergeCell ref="A2:F2"/>
    <mergeCell ref="A11:F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F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6" min="1" max="1"/>
  </cols>
  <sheetData>
    <row r="1" ht="22" customHeight="1" s="17"/>
    <row r="2" ht="15" customHeight="1" s="17">
      <c r="A2" s="18" t="inlineStr">
        <is>
          <t>Tu calendario · construye disciplina mensual</t>
        </is>
      </c>
      <c r="B2" s="19" t="n"/>
      <c r="C2" s="19" t="n"/>
      <c r="D2" s="19" t="n"/>
      <c r="E2" s="19" t="n"/>
      <c r="F2" s="20" t="n"/>
    </row>
    <row r="3" ht="120" customHeight="1" s="17"/>
    <row r="4" ht="37.3" customHeight="1" s="17">
      <c r="A4" s="25" t="inlineStr">
        <is>
          <t>Para tu propio equipo: (1) Lista las 8 cuentas de balance que conciliar mensualmente. (2) Asigna owner único a cada una. (3) Define due day (D+2 bancos, D+5 IC, etc.). (4) Define umbral de materialidad — diferencias menores se documentan, mayores requieren investigación inmediata. (5) Controller revisa top 5 cada mes, no concilia. (6) Tracking semanal de exceptions con aging. Si fallas en cualquiera, el balance se vuelve ficción en silencio.</t>
        </is>
      </c>
    </row>
  </sheetData>
  <mergeCells count="2">
    <mergeCell ref="A2:F2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2026-05-14T05:26:23Z</dcterms:created>
  <dcterms:modified xmlns:dcterms="http://purl.org/dc/terms/" xmlns:xsi="http://www.w3.org/2001/XMLSchema-instance" xsi:type="dcterms:W3CDTF">2026-05-15T03:41:41Z</dcterms:modified>
  <cp:revision>0</cp:revision>
</cp:coreProperties>
</file>