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0" autoFilterDateGrouping="1"/>
  </bookViews>
  <sheets>
    <sheet xmlns:r="http://schemas.openxmlformats.org/officeDocument/2006/relationships" name="Decision framework" sheetId="1" state="visible" r:id="rId1"/>
    <sheet xmlns:r="http://schemas.openxmlformats.org/officeDocument/2006/relationships" name="Compar dividendo vs recompra" sheetId="2" state="visible" r:id="rId2"/>
    <sheet xmlns:r="http://schemas.openxmlformats.org/officeDocument/2006/relationships" name="Cross-LATAM CL" sheetId="3" state="visible" r:id="rId3"/>
    <sheet xmlns:r="http://schemas.openxmlformats.org/officeDocument/2006/relationships" name="Disciplina recompra" sheetId="4" state="visible" r:id="rId4"/>
    <sheet xmlns:r="http://schemas.openxmlformats.org/officeDocument/2006/relationships" name="Tu decisión" sheetId="5" state="visible" r:id="rId5"/>
  </sheets>
  <definedNames/>
  <calcPr calcId="124519" fullCalcOnLoad="1" refMode="A1" iterate="0" iterateCount="100" iterateDelta="0.0001"/>
</workbook>
</file>

<file path=xl/styles.xml><?xml version="1.0" encoding="utf-8"?>
<styleSheet xmlns="http://schemas.openxmlformats.org/spreadsheetml/2006/main">
  <numFmts count="6">
    <numFmt numFmtId="164" formatCode="\+0.00%;\-0.00%"/>
    <numFmt numFmtId="165" formatCode="0.00\x"/>
    <numFmt numFmtId="166" formatCode="\+0%;\-0%"/>
    <numFmt numFmtId="167" formatCode="0.0&quot; meses&quot;"/>
    <numFmt numFmtId="168" formatCode="\$#,##0.00"/>
    <numFmt numFmtId="169" formatCode="\$#,##0.0"/>
  </numFmts>
  <fonts count="11">
    <font>
      <name val="Calibri"/>
      <charset val="1"/>
      <family val="2"/>
      <color theme="1"/>
      <sz val="11"/>
    </font>
    <font>
      <name val="Arial"/>
      <family val="0"/>
      <sz val="10"/>
    </font>
    <font>
      <name val="Arial"/>
      <family val="0"/>
      <sz val="10"/>
    </font>
    <font>
      <name val="Arial"/>
      <family val="0"/>
      <sz val="10"/>
    </font>
    <font>
      <name val="Calibri"/>
      <charset val="1"/>
      <family val="0"/>
      <b val="1"/>
      <color rgb="FFFFFFFF"/>
      <sz val="12"/>
    </font>
    <font>
      <name val="Calibri"/>
      <charset val="1"/>
      <family val="0"/>
      <b val="1"/>
      <color rgb="FF0F1F40"/>
      <sz val="10"/>
    </font>
    <font>
      <name val="Calibri"/>
      <charset val="1"/>
      <family val="0"/>
      <b val="1"/>
      <color rgb="FF374151"/>
      <sz val="10"/>
    </font>
    <font>
      <name val="Calibri"/>
      <charset val="1"/>
      <family val="0"/>
      <sz val="10"/>
    </font>
    <font>
      <name val="Calibri"/>
      <charset val="1"/>
      <family val="0"/>
      <i val="1"/>
      <color rgb="FF6B7280"/>
      <sz val="9"/>
    </font>
    <font>
      <name val="Calibri"/>
      <charset val="1"/>
      <family val="0"/>
      <b val="1"/>
      <color rgb="FF0F1F40"/>
      <sz val="12"/>
    </font>
    <font>
      <name val="Calibri"/>
      <charset val="1"/>
      <family val="0"/>
      <color rgb="FF374151"/>
      <sz val="10"/>
    </font>
  </fonts>
  <fills count="7">
    <fill>
      <patternFill/>
    </fill>
    <fill>
      <patternFill patternType="gray125"/>
    </fill>
    <fill>
      <patternFill patternType="solid">
        <fgColor rgb="FF0F1F40"/>
        <bgColor rgb="FF003300"/>
      </patternFill>
    </fill>
    <fill>
      <patternFill patternType="solid">
        <fgColor rgb="FFFAF9F6"/>
        <bgColor rgb="FFF3F4F6"/>
      </patternFill>
    </fill>
    <fill>
      <patternFill patternType="solid">
        <fgColor rgb="FFFEF3C7"/>
        <bgColor rgb="FFFEE2E2"/>
      </patternFill>
    </fill>
    <fill>
      <patternFill patternType="solid">
        <fgColor rgb="FFDCFCE7"/>
        <bgColor rgb="FFF3F4F6"/>
      </patternFill>
    </fill>
    <fill>
      <patternFill patternType="solid">
        <fgColor rgb="FFF3F4F6"/>
        <bgColor rgb="FFFAF9F6"/>
      </patternFill>
    </fill>
  </fills>
  <borders count="6">
    <border>
      <left/>
      <right/>
      <top/>
      <bottom/>
      <diagonal/>
    </border>
    <border>
      <left style="thin">
        <color rgb="FFE5E7EB"/>
      </left>
      <right style="thin">
        <color rgb="FFE5E7EB"/>
      </right>
      <top style="thin">
        <color rgb="FFE5E7EB"/>
      </top>
      <bottom style="thin">
        <color rgb="FFE5E7EB"/>
      </bottom>
      <diagonal/>
    </border>
    <border>
      <left/>
      <right/>
      <top style="thin">
        <color rgb="FFE5E7EB"/>
      </top>
      <bottom/>
      <diagonal/>
    </border>
    <border>
      <left/>
      <right style="thin">
        <color rgb="FFE5E7EB"/>
      </right>
      <top style="thin">
        <color rgb="FFE5E7EB"/>
      </top>
      <bottom/>
      <diagonal/>
    </border>
    <border>
      <left/>
      <right/>
      <top style="thin">
        <color rgb="FFE5E7EB"/>
      </top>
      <bottom style="thin">
        <color rgb="FFE5E7EB"/>
      </bottom>
      <diagonal/>
    </border>
    <border>
      <left/>
      <right style="thin">
        <color rgb="FFE5E7EB"/>
      </right>
      <top style="thin">
        <color rgb="FFE5E7EB"/>
      </top>
      <bottom style="thin">
        <color rgb="FFE5E7EB"/>
      </bottom>
      <diagonal/>
    </border>
  </borders>
  <cellStyleXfs count="6">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cellStyleXfs>
  <cellXfs count="41">
    <xf numFmtId="0" fontId="0" fillId="0" borderId="0" applyAlignment="1" pivotButton="0" quotePrefix="0" xfId="0">
      <alignment horizontal="general" vertical="bottom"/>
    </xf>
    <xf numFmtId="0" fontId="0" fillId="0" borderId="0" applyAlignment="1" pivotButton="0" quotePrefix="0" xfId="0">
      <alignment horizontal="general" vertical="bottom"/>
    </xf>
    <xf numFmtId="0" fontId="4" fillId="2" borderId="1" applyAlignment="1" pivotButton="0" quotePrefix="0" xfId="0">
      <alignment horizontal="left" vertical="center" indent="1"/>
    </xf>
    <xf numFmtId="0" fontId="5" fillId="3" borderId="1" applyAlignment="1" pivotButton="0" quotePrefix="0" xfId="0">
      <alignment horizontal="left" vertical="center" wrapText="1" indent="1"/>
    </xf>
    <xf numFmtId="0" fontId="6" fillId="0" borderId="1" applyAlignment="1" pivotButton="0" quotePrefix="0" xfId="0">
      <alignment horizontal="left" vertical="center" wrapText="1" indent="1"/>
    </xf>
    <xf numFmtId="164" fontId="7" fillId="4" borderId="1" applyAlignment="1" pivotButton="0" quotePrefix="0" xfId="0">
      <alignment horizontal="right" vertical="center" indent="1"/>
    </xf>
    <xf numFmtId="0" fontId="8" fillId="0" borderId="0" applyAlignment="1" pivotButton="0" quotePrefix="0" xfId="0">
      <alignment horizontal="left" vertical="top" wrapText="1" indent="1"/>
    </xf>
    <xf numFmtId="165" fontId="7" fillId="4" borderId="1" applyAlignment="1" pivotButton="0" quotePrefix="0" xfId="0">
      <alignment horizontal="right" vertical="center" indent="1"/>
    </xf>
    <xf numFmtId="166" fontId="7" fillId="4" borderId="1" applyAlignment="1" pivotButton="0" quotePrefix="0" xfId="0">
      <alignment horizontal="right" vertical="center" indent="1"/>
    </xf>
    <xf numFmtId="167" fontId="7" fillId="4" borderId="1" applyAlignment="1" pivotButton="0" quotePrefix="0" xfId="0">
      <alignment horizontal="right" vertical="center" indent="1"/>
    </xf>
    <xf numFmtId="49" fontId="9" fillId="5" borderId="1" applyAlignment="1" pivotButton="0" quotePrefix="0" xfId="0">
      <alignment horizontal="left" vertical="top" wrapText="1" indent="1"/>
    </xf>
    <xf numFmtId="0" fontId="8" fillId="0" borderId="0" applyAlignment="1" pivotButton="0" quotePrefix="0" xfId="0">
      <alignment horizontal="left" vertical="top" wrapText="1" indent="1"/>
    </xf>
    <xf numFmtId="9" fontId="10" fillId="6" borderId="1" applyAlignment="1" pivotButton="0" quotePrefix="0" xfId="0">
      <alignment horizontal="right" vertical="center" indent="1"/>
    </xf>
    <xf numFmtId="0" fontId="10" fillId="0" borderId="1" applyAlignment="1" pivotButton="0" quotePrefix="0" xfId="0">
      <alignment horizontal="left" vertical="center" wrapText="1" indent="1"/>
    </xf>
    <xf numFmtId="168" fontId="7" fillId="4" borderId="1" applyAlignment="1" pivotButton="0" quotePrefix="0" xfId="0">
      <alignment horizontal="right" vertical="center" indent="1"/>
    </xf>
    <xf numFmtId="165" fontId="6" fillId="3" borderId="1" applyAlignment="1" pivotButton="0" quotePrefix="0" xfId="0">
      <alignment horizontal="right" vertical="center" indent="1"/>
    </xf>
    <xf numFmtId="49" fontId="6" fillId="3" borderId="1" applyAlignment="1" pivotButton="0" quotePrefix="0" xfId="0">
      <alignment horizontal="right" vertical="center" indent="1"/>
    </xf>
    <xf numFmtId="169" fontId="7" fillId="4" borderId="1" applyAlignment="1" pivotButton="0" quotePrefix="0" xfId="0">
      <alignment horizontal="right" vertical="center" indent="1"/>
    </xf>
    <xf numFmtId="9" fontId="7" fillId="4" borderId="1" applyAlignment="1" pivotButton="0" quotePrefix="0" xfId="0">
      <alignment horizontal="right" vertical="center" indent="1"/>
    </xf>
    <xf numFmtId="168" fontId="6" fillId="3" borderId="1" applyAlignment="1" pivotButton="0" quotePrefix="0" xfId="0">
      <alignment horizontal="right" vertical="center" indent="1"/>
    </xf>
    <xf numFmtId="0" fontId="0" fillId="0" borderId="0" applyAlignment="1" pivotButton="0" quotePrefix="0" xfId="0">
      <alignment horizontal="general" vertical="bottom"/>
    </xf>
    <xf numFmtId="0" fontId="0" fillId="0" borderId="0" pivotButton="0" quotePrefix="0" xfId="0"/>
    <xf numFmtId="0" fontId="4" fillId="2" borderId="1" applyAlignment="1" pivotButton="0" quotePrefix="0" xfId="0">
      <alignment horizontal="left" vertical="center" indent="1"/>
    </xf>
    <xf numFmtId="0" fontId="0" fillId="0" borderId="4" pivotButton="0" quotePrefix="0" xfId="0"/>
    <xf numFmtId="0" fontId="0" fillId="0" borderId="5" pivotButton="0" quotePrefix="0" xfId="0"/>
    <xf numFmtId="0" fontId="5" fillId="3" borderId="1" applyAlignment="1" pivotButton="0" quotePrefix="0" xfId="0">
      <alignment horizontal="left" vertical="center" wrapText="1" indent="1"/>
    </xf>
    <xf numFmtId="0" fontId="6" fillId="0" borderId="1" applyAlignment="1" pivotButton="0" quotePrefix="0" xfId="0">
      <alignment horizontal="left" vertical="center" wrapText="1" indent="1"/>
    </xf>
    <xf numFmtId="164" fontId="7" fillId="4" borderId="1" applyAlignment="1" pivotButton="0" quotePrefix="0" xfId="0">
      <alignment horizontal="right" vertical="center" indent="1"/>
    </xf>
    <xf numFmtId="0" fontId="8" fillId="0" borderId="0" applyAlignment="1" pivotButton="0" quotePrefix="0" xfId="0">
      <alignment horizontal="left" vertical="top" wrapText="1" indent="1"/>
    </xf>
    <xf numFmtId="165" fontId="7" fillId="4" borderId="1" applyAlignment="1" pivotButton="0" quotePrefix="0" xfId="0">
      <alignment horizontal="right" vertical="center" indent="1"/>
    </xf>
    <xf numFmtId="166" fontId="7" fillId="4" borderId="1" applyAlignment="1" pivotButton="0" quotePrefix="0" xfId="0">
      <alignment horizontal="right" vertical="center" indent="1"/>
    </xf>
    <xf numFmtId="167" fontId="7" fillId="4" borderId="1" applyAlignment="1" pivotButton="0" quotePrefix="0" xfId="0">
      <alignment horizontal="right" vertical="center" indent="1"/>
    </xf>
    <xf numFmtId="49" fontId="9" fillId="5" borderId="1" applyAlignment="1" pivotButton="0" quotePrefix="0" xfId="0">
      <alignment horizontal="left" vertical="top" wrapText="1" indent="1"/>
    </xf>
    <xf numFmtId="9" fontId="10" fillId="6" borderId="1" applyAlignment="1" pivotButton="0" quotePrefix="0" xfId="0">
      <alignment horizontal="right" vertical="center" indent="1"/>
    </xf>
    <xf numFmtId="0" fontId="10" fillId="0" borderId="1" applyAlignment="1" pivotButton="0" quotePrefix="0" xfId="0">
      <alignment horizontal="left" vertical="center" wrapText="1" indent="1"/>
    </xf>
    <xf numFmtId="168" fontId="7" fillId="4" borderId="1" applyAlignment="1" pivotButton="0" quotePrefix="0" xfId="0">
      <alignment horizontal="right" vertical="center" indent="1"/>
    </xf>
    <xf numFmtId="165" fontId="6" fillId="3" borderId="1" applyAlignment="1" pivotButton="0" quotePrefix="0" xfId="0">
      <alignment horizontal="right" vertical="center" indent="1"/>
    </xf>
    <xf numFmtId="49" fontId="6" fillId="3" borderId="1" applyAlignment="1" pivotButton="0" quotePrefix="0" xfId="0">
      <alignment horizontal="right" vertical="center" indent="1"/>
    </xf>
    <xf numFmtId="169" fontId="7" fillId="4" borderId="1" applyAlignment="1" pivotButton="0" quotePrefix="0" xfId="0">
      <alignment horizontal="right" vertical="center" indent="1"/>
    </xf>
    <xf numFmtId="9" fontId="7" fillId="4" borderId="1" applyAlignment="1" pivotButton="0" quotePrefix="0" xfId="0">
      <alignment horizontal="right" vertical="center" indent="1"/>
    </xf>
    <xf numFmtId="168" fontId="6" fillId="3" borderId="1" applyAlignment="1" pivotButton="0" quotePrefix="0" xfId="0">
      <alignment horizontal="right" vertical="center" indent="1"/>
    </xf>
  </cellXfs>
  <cellStyles count="6">
    <cellStyle name="Normal" xfId="0" builtinId="0"/>
    <cellStyle name="Comma" xfId="1" builtinId="3"/>
    <cellStyle name="Comma [0]" xfId="2" builtinId="6"/>
    <cellStyle name="Currency" xfId="3" builtinId="4"/>
    <cellStyle name="Currency [0]" xfId="4" builtinId="7"/>
    <cellStyle name="Percent" xfId="5" builtinId="5"/>
  </cellStyles>
  <dxfs count="3">
    <dxf>
      <fill>
        <patternFill>
          <bgColor rgb="FFDCFCE7"/>
        </patternFill>
      </fill>
    </dxf>
    <dxf>
      <fill>
        <patternFill>
          <bgColor rgb="FFFEF3C7"/>
        </patternFill>
      </fill>
    </dxf>
    <dxf>
      <fill>
        <patternFill>
          <bgColor rgb="FFFEE2E2"/>
        </patternFill>
      </fill>
    </dxf>
  </dxfs>
  <colors>
    <indexedColors>
      <rgbColor rgb="FF000000"/>
      <rgbColor rgb="FFFFFFFF"/>
      <rgbColor rgb="FFDC2626"/>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EF3C7"/>
      <rgbColor rgb="FFDCFCE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F3F4F6"/>
      <rgbColor rgb="FFE5E7EB"/>
      <rgbColor rgb="FFFAF9F6"/>
      <rgbColor rgb="FF99CCFF"/>
      <rgbColor rgb="FFFF99CC"/>
      <rgbColor rgb="FFCC99FF"/>
      <rgbColor rgb="FFFEE2E2"/>
      <rgbColor rgb="FF2563EB"/>
      <rgbColor rgb="FF33CCCC"/>
      <rgbColor rgb="FF99CC00"/>
      <rgbColor rgb="FFFFCC00"/>
      <rgbColor rgb="FFFF9900"/>
      <rgbColor rgb="FFFF6600"/>
      <rgbColor rgb="FF6B7280"/>
      <rgbColor rgb="FF969696"/>
      <rgbColor rgb="FF0F1F40"/>
      <rgbColor rgb="FF10B981"/>
      <rgbColor rgb="FF003300"/>
      <rgbColor rgb="FF333300"/>
      <rgbColor rgb="FF993300"/>
      <rgbColor rgb="FF993366"/>
      <rgbColor rgb="FF333399"/>
      <rgbColor rgb="FF374151"/>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drawings/_rels/drawing1.xml.rels><Relationships xmlns="http://schemas.openxmlformats.org/package/2006/relationships"><Relationship Type="http://schemas.openxmlformats.org/officeDocument/2006/relationships/image" Target="/xl/media/image1.png" Id="rId1"/></Relationships>
</file>

<file path=xl/drawings/_rels/drawing2.xml.rels><Relationships xmlns="http://schemas.openxmlformats.org/package/2006/relationships"><Relationship Type="http://schemas.openxmlformats.org/officeDocument/2006/relationships/image" Target="/xl/media/image2.png" Id="rId1"/></Relationships>
</file>

<file path=xl/drawings/_rels/drawing3.xml.rels><Relationships xmlns="http://schemas.openxmlformats.org/package/2006/relationships"><Relationship Type="http://schemas.openxmlformats.org/officeDocument/2006/relationships/image" Target="/xl/media/image3.png" Id="rId1"/></Relationships>
</file>

<file path=xl/drawings/_rels/drawing4.xml.rels><Relationships xmlns="http://schemas.openxmlformats.org/package/2006/relationships"><Relationship Type="http://schemas.openxmlformats.org/officeDocument/2006/relationships/image" Target="/xl/media/image4.png" Id="rId1"/></Relationships>
</file>

<file path=xl/drawings/_rels/drawing5.xml.rels><Relationships xmlns="http://schemas.openxmlformats.org/package/2006/relationships"><Relationship Type="http://schemas.openxmlformats.org/officeDocument/2006/relationships/image" Target="/xl/media/image5.png" Id="rId1"/></Relationships>
</file>

<file path=xl/drawings/drawing1.xml><?xml version="1.0" encoding="utf-8"?>
<wsDr xmlns="http://schemas.openxmlformats.org/drawingml/2006/spreadsheetDrawing">
  <oneCellAnchor>
    <from>
      <col>0</col>
      <colOff>57150</colOff>
      <row>0</row>
      <rowOff>57150</rowOff>
    </from>
    <ext cx="762000" cy="1619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2.xml><?xml version="1.0" encoding="utf-8"?>
<wsDr xmlns="http://schemas.openxmlformats.org/drawingml/2006/spreadsheetDrawing">
  <oneCellAnchor>
    <from>
      <col>0</col>
      <colOff>57150</colOff>
      <row>0</row>
      <rowOff>57150</rowOff>
    </from>
    <ext cx="762000" cy="1619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3.xml><?xml version="1.0" encoding="utf-8"?>
<wsDr xmlns="http://schemas.openxmlformats.org/drawingml/2006/spreadsheetDrawing">
  <oneCellAnchor>
    <from>
      <col>0</col>
      <colOff>57150</colOff>
      <row>0</row>
      <rowOff>57150</rowOff>
    </from>
    <ext cx="762000" cy="1619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4.xml><?xml version="1.0" encoding="utf-8"?>
<wsDr xmlns="http://schemas.openxmlformats.org/drawingml/2006/spreadsheetDrawing">
  <oneCellAnchor>
    <from>
      <col>0</col>
      <colOff>57150</colOff>
      <row>0</row>
      <rowOff>57150</rowOff>
    </from>
    <ext cx="762000" cy="1619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5.xml><?xml version="1.0" encoding="utf-8"?>
<wsDr xmlns="http://schemas.openxmlformats.org/drawingml/2006/spreadsheetDrawing">
  <oneCellAnchor>
    <from>
      <col>0</col>
      <colOff>57150</colOff>
      <row>0</row>
      <rowOff>57150</rowOff>
    </from>
    <ext cx="762000" cy="1619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Relationships xmlns="http://schemas.openxmlformats.org/package/2006/relationships"><Relationship Type="http://schemas.openxmlformats.org/officeDocument/2006/relationships/hyperlink" Target="https://deabaco.com/es/pillars/capital/modules/6.3" TargetMode="External" Id="rId1"/><Relationship Type="http://schemas.openxmlformats.org/officeDocument/2006/relationships/drawing" Target="/xl/drawings/drawing1.xml" Id="rId2"/></Relationships>
</file>

<file path=xl/worksheets/_rels/sheet2.xml.rels><Relationships xmlns="http://schemas.openxmlformats.org/package/2006/relationships"><Relationship Type="http://schemas.openxmlformats.org/officeDocument/2006/relationships/drawing" Target="/xl/drawings/drawing2.xml" Id="rId1"/></Relationships>
</file>

<file path=xl/worksheets/_rels/sheet3.xml.rels><Relationships xmlns="http://schemas.openxmlformats.org/package/2006/relationships"><Relationship Type="http://schemas.openxmlformats.org/officeDocument/2006/relationships/drawing" Target="/xl/drawings/drawing3.xml" Id="rId1"/></Relationships>
</file>

<file path=xl/worksheets/_rels/sheet4.xml.rels><Relationships xmlns="http://schemas.openxmlformats.org/package/2006/relationships"><Relationship Type="http://schemas.openxmlformats.org/officeDocument/2006/relationships/drawing" Target="/xl/drawings/drawing4.xml" Id="rId1"/></Relationships>
</file>

<file path=xl/worksheets/_rels/sheet5.xml.rels><Relationships xmlns="http://schemas.openxmlformats.org/package/2006/relationships"><Relationship Type="http://schemas.openxmlformats.org/officeDocument/2006/relationships/drawing" Target="/xl/drawings/drawing5.xml" Id="rId1"/></Relationships>
</file>

<file path=xl/worksheets/sheet1.xml><?xml version="1.0" encoding="utf-8"?>
<worksheet xmlns="http://schemas.openxmlformats.org/spreadsheetml/2006/main">
  <sheetPr filterMode="0">
    <tabColor rgb="FF0F1F40"/>
    <outlinePr summaryBelow="1" summaryRight="1"/>
    <pageSetUpPr fitToPage="0"/>
  </sheetPr>
  <dimension ref="A2:C11"/>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32" customWidth="1" style="20" min="1" max="1"/>
    <col width="16" customWidth="1" style="20" min="2" max="2"/>
    <col width="50" customWidth="1" style="20" min="3" max="3"/>
  </cols>
  <sheetData>
    <row r="1" ht="22" customHeight="1" s="21"/>
    <row r="2" ht="13.4" customHeight="1" s="21">
      <c r="A2" s="22" t="inlineStr">
        <is>
          <t>deabaco · Dividendos vs Recompras vs Reinversión · Módulo 6.3</t>
        </is>
      </c>
      <c r="B2" s="23" t="n"/>
      <c r="C2" s="24" t="n"/>
    </row>
    <row r="3" ht="21.75" customHeight="1" s="21"/>
    <row r="4" ht="18.75" customHeight="1" s="21">
      <c r="A4" s="25" t="inlineStr">
        <is>
          <t>Las 4 variables de decisión</t>
        </is>
      </c>
      <c r="B4" s="23" t="n"/>
      <c r="C4" s="24" t="n"/>
    </row>
    <row r="5" ht="18.75" customHeight="1" s="21">
      <c r="A5" s="26" t="inlineStr">
        <is>
          <t>1 · Spread ROIC vs WACC</t>
        </is>
      </c>
      <c r="B5" s="27" t="n">
        <v>0.04</v>
      </c>
      <c r="C5" s="28" t="inlineStr">
        <is>
          <t>ROIC del próximo dólar reinvertido vs WACC. Si positivo, reinvertir crea valor. Si negativo, devolver al accionista.</t>
        </is>
      </c>
    </row>
    <row r="6" ht="18.75" customHeight="1" s="21">
      <c r="A6" s="26" t="inlineStr">
        <is>
          <t>2 · Precio vs DCF interno</t>
        </is>
      </c>
      <c r="B6" s="29" t="n">
        <v>0.85</v>
      </c>
      <c r="C6" s="28" t="inlineStr">
        <is>
          <t>Andina cotiza vs su propio DCF interno. Si &lt;0.95x = barata, recompra crea valor. Si &gt;1.10x = cara, recompra destruye valor.</t>
        </is>
      </c>
    </row>
    <row r="7" ht="18.75" customHeight="1" s="21">
      <c r="A7" s="26" t="inlineStr">
        <is>
          <t>3 · Leverage actual vs target</t>
        </is>
      </c>
      <c r="B7" s="30" t="n">
        <v>0.3</v>
      </c>
      <c r="C7" s="28" t="inlineStr">
        <is>
          <t>Andina target debt/EBITDA 2.0x; actual 2.3x → leverage +15%. Si por encima del target, pagar deuda primero.</t>
        </is>
      </c>
    </row>
    <row r="8" ht="19.4" customHeight="1" s="21">
      <c r="A8" s="26" t="inlineStr">
        <is>
          <t>4 · Caja operacional cushion</t>
        </is>
      </c>
      <c r="B8" s="31" t="n">
        <v>1.5</v>
      </c>
      <c r="C8" s="28" t="inlineStr">
        <is>
          <t>Meses de OpEx en caja. Andina: $11M caja, OpEx $7M/mes → 1.5 meses. Mínimo prudente: 1 mes. Si por debajo, NO devolver capital.</t>
        </is>
      </c>
    </row>
    <row r="9" ht="21.75" customHeight="1" s="21"/>
    <row r="10" ht="60" customHeight="1" s="21">
      <c r="A10" s="25" t="inlineStr">
        <is>
          <t>Decisión recomendada (auto-detectada)</t>
        </is>
      </c>
      <c r="B10" s="23" t="n"/>
      <c r="C10" s="24" t="n"/>
    </row>
    <row r="11" ht="15" customHeight="1" s="21">
      <c r="A11" s="32">
        <f>IF(B8&lt;1,"⚠ NO devolver capital — caja insuficiente. Reconstruir cushion primero.",IF(B7&gt;0.1,"PAGAR DEUDA — leverage 10%+ sobre target. Reducir antes de retornar.",IF(B5&gt;0.02,"REINVERTIR — ROIC del próximo dólar excede WACC por 2pp+.",IF(B6&lt;0.95,"✓ RECOMPRA AGRESIVA — precio bajo DCF con margen de seguridad.",IF(B6&lt;1.05,"DIVIDENDO REGULAR — precio cerca del valor, no claro caso para recompra.","⚠ NO recomprar — precio sobre DCF. Dividendo extraordinario es alternativa.")))))</f>
        <v/>
      </c>
      <c r="B11" s="23" t="n"/>
      <c r="C11" s="24" t="n"/>
    </row>
  </sheetData>
  <mergeCells count="4">
    <mergeCell ref="A10:C10"/>
    <mergeCell ref="A4:C4"/>
    <mergeCell ref="A2:C2"/>
    <mergeCell ref="A11:C11"/>
  </mergeCells>
  <hyperlinks>
    <hyperlink xmlns:r="http://schemas.openxmlformats.org/officeDocument/2006/relationships" ref="A2" display="deabaco · Dividendos vs Recompras vs Reinversión · Módulo 6.3" r:id="rId1"/>
  </hyperlink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2"/>
</worksheet>
</file>

<file path=xl/worksheets/sheet2.xml><?xml version="1.0" encoding="utf-8"?>
<worksheet xmlns="http://schemas.openxmlformats.org/spreadsheetml/2006/main">
  <sheetPr filterMode="0">
    <tabColor rgb="FF2563EB"/>
    <outlinePr summaryBelow="1" summaryRight="1"/>
    <pageSetUpPr fitToPage="0"/>
  </sheetPr>
  <dimension ref="A2:D9"/>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8" customWidth="1" style="20" min="1" max="3"/>
    <col width="35" customWidth="1" style="20" min="4" max="4"/>
  </cols>
  <sheetData>
    <row r="1" ht="22" customHeight="1" s="21"/>
    <row r="2" ht="15" customHeight="1" s="21">
      <c r="A2" s="22" t="inlineStr">
        <is>
          <t>Dividendo regular vs Recompra · cuándo cada uno gana</t>
        </is>
      </c>
      <c r="B2" s="23" t="n"/>
      <c r="C2" s="23" t="n"/>
      <c r="D2" s="24" t="n"/>
    </row>
    <row r="3" ht="21.75" customHeight="1" s="21"/>
    <row r="4" ht="60" customHeight="1" s="21">
      <c r="A4" s="26" t="inlineStr">
        <is>
          <t>Atributo</t>
        </is>
      </c>
      <c r="B4" s="25" t="inlineStr">
        <is>
          <t>Dividendo regular</t>
        </is>
      </c>
      <c r="C4" s="25" t="inlineStr">
        <is>
          <t>Recompra</t>
        </is>
      </c>
      <c r="D4" s="25" t="inlineStr">
        <is>
          <t>Implicación</t>
        </is>
      </c>
    </row>
    <row r="5" ht="60" customHeight="1" s="21">
      <c r="A5" s="26" t="inlineStr">
        <is>
          <t>Compromiso al accionista</t>
        </is>
      </c>
      <c r="B5" s="28" t="inlineStr">
        <is>
          <t>Fuerte. Una vez subido, casi nunca se baja sin daño reputacional.</t>
        </is>
      </c>
      <c r="C5" s="28" t="inlineStr">
        <is>
          <t>Flexible. Se puede pausar/reanudar sin compromiso forward.</t>
        </is>
      </c>
      <c r="D5" s="28" t="inlineStr">
        <is>
          <t>Si la sostenibilidad es incierta, recompra. Si es estable, dividendo regular.</t>
        </is>
      </c>
    </row>
    <row r="6" ht="60" customHeight="1" s="21">
      <c r="A6" s="26" t="inlineStr">
        <is>
          <t>Mensaje al mercado</t>
        </is>
      </c>
      <c r="B6" s="28" t="inlineStr">
        <is>
          <t>'Generamos caja sostenible y la compartimos.'</t>
        </is>
      </c>
      <c r="C6" s="28" t="inlineStr">
        <is>
          <t>'Creemos que nuestra acción está barata.'</t>
        </is>
      </c>
      <c r="D6" s="28" t="inlineStr">
        <is>
          <t>Dividendo señala madurez; recompra señala convicción de valor.</t>
        </is>
      </c>
    </row>
    <row r="7" ht="60" customHeight="1" s="21">
      <c r="A7" s="26" t="inlineStr">
        <is>
          <t>Tax treatment (accionista)</t>
        </is>
      </c>
      <c r="B7" s="28" t="inlineStr">
        <is>
          <t>Tributado como ingreso (mayor tasa).</t>
        </is>
      </c>
      <c r="C7" s="28" t="inlineStr">
        <is>
          <t>Capital gain al vender (menor tasa, diferido).</t>
        </is>
      </c>
      <c r="D7" s="28" t="inlineStr">
        <is>
          <t>En sistemas con tax wedge (Chile: Impuesto Adicional 35% para no residentes), recompra suele ser más eficiente.</t>
        </is>
      </c>
    </row>
    <row r="8" ht="60" customHeight="1" s="21">
      <c r="A8" s="26" t="inlineStr">
        <is>
          <t>Timing</t>
        </is>
      </c>
      <c r="B8" s="28" t="inlineStr">
        <is>
          <t>Predecible — fecha de pago anunciada.</t>
        </is>
      </c>
      <c r="C8" s="28" t="inlineStr">
        <is>
          <t>Discrecional — empresa elige momento.</t>
        </is>
      </c>
      <c r="D8" s="28" t="inlineStr">
        <is>
          <t>Recompra permite timing oportunista; dividendo no.</t>
        </is>
      </c>
    </row>
    <row r="9" ht="19.4" customHeight="1" s="21">
      <c r="A9" s="26" t="inlineStr">
        <is>
          <t>Riesgo de mal-ejecución</t>
        </is>
      </c>
      <c r="B9" s="28" t="inlineStr">
        <is>
          <t>Bajo — el monto es el monto.</t>
        </is>
      </c>
      <c r="C9" s="28" t="inlineStr">
        <is>
          <t>Alto — recomprar caro destruye valor.</t>
        </is>
      </c>
      <c r="D9" s="28" t="inlineStr">
        <is>
          <t>Solo recomprar bajo DCF interno con margen de seguridad.</t>
        </is>
      </c>
    </row>
  </sheetData>
  <mergeCells count="1">
    <mergeCell ref="A2:D2"/>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1"/>
</worksheet>
</file>

<file path=xl/worksheets/sheet3.xml><?xml version="1.0" encoding="utf-8"?>
<worksheet xmlns="http://schemas.openxmlformats.org/spreadsheetml/2006/main">
  <sheetPr filterMode="0">
    <tabColor rgb="FFDC2626"/>
    <outlinePr summaryBelow="1" summaryRight="1"/>
    <pageSetUpPr fitToPage="0"/>
  </sheetPr>
  <dimension ref="A2:C13"/>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30" customWidth="1" style="20" min="1" max="1"/>
    <col width="16" customWidth="1" style="20" min="2" max="2"/>
    <col width="60" customWidth="1" style="20" min="3" max="3"/>
  </cols>
  <sheetData>
    <row r="1" ht="22" customHeight="1" s="21"/>
    <row r="2" ht="15" customHeight="1" s="21">
      <c r="A2" s="22" t="inlineStr">
        <is>
          <t>Cross-LATAM · Impuesto Adicional rompe la equivalencia</t>
        </is>
      </c>
      <c r="B2" s="23" t="n"/>
      <c r="C2" s="24" t="n"/>
    </row>
    <row r="3" ht="79.5" customHeight="1" s="21"/>
    <row r="4" ht="28.35" customHeight="1" s="21">
      <c r="A4" s="28" t="inlineStr">
        <is>
          <t>Mauboussin: la equivalencia dividendo/recompra se cumple solo bajo condiciones estrictas (sin impuestos, misma tasa, valor justo). En Chile, la primera condición está estructuralmente rota — el Impuesto Adicional 35% sobre dividendos a no residentes (DL 824 Arts. 58 y 60) hace que dividendo sea materialmente más caro que recompra para cap tables con accionistas extranjeros.</t>
        </is>
      </c>
    </row>
    <row r="5" ht="21.75" customHeight="1" s="21"/>
    <row r="6" ht="49.5" customHeight="1" s="21">
      <c r="A6" s="26" t="inlineStr">
        <is>
          <t>Mecanismo</t>
        </is>
      </c>
      <c r="B6" s="25" t="inlineStr">
        <is>
          <t>Tasa retención</t>
        </is>
      </c>
      <c r="C6" s="25" t="inlineStr">
        <is>
          <t>Implicación práctica</t>
        </is>
      </c>
    </row>
    <row r="7" ht="49.5" customHeight="1" s="21">
      <c r="A7" s="26" t="inlineStr">
        <is>
          <t>Dividendo a residente CL — Régimen General</t>
        </is>
      </c>
      <c r="B7" s="33" t="n">
        <v>0.27</v>
      </c>
      <c r="C7" s="28" t="inlineStr">
        <is>
          <t>Crédito Primera Categoría parcial. Tasa efectiva final = Global Complementario (0-40%) menos crédito 27%.</t>
        </is>
      </c>
    </row>
    <row r="8" ht="49.5" customHeight="1" s="21">
      <c r="A8" s="26" t="inlineStr">
        <is>
          <t>Dividendo a no residente (sin DTA)</t>
        </is>
      </c>
      <c r="B8" s="33" t="n">
        <v>0.35</v>
      </c>
      <c r="C8" s="28" t="inlineStr">
        <is>
          <t>Impuesto Adicional 35% headline. Cada $1 dividendo neto al accionista extranjero implica $1.54 antes de retención.</t>
        </is>
      </c>
    </row>
    <row r="9" ht="49.5" customHeight="1" s="21">
      <c r="A9" s="26" t="inlineStr">
        <is>
          <t>Dividendo a no residente con DTA (US, UE, LATAM)</t>
        </is>
      </c>
      <c r="B9" s="33" t="n">
        <v>0.1</v>
      </c>
      <c r="C9" s="28" t="inlineStr">
        <is>
          <t>Tratado reduce a 5-15% típicamente. Requiere documentación ex ante (residencia fiscal + beneficial owner).</t>
        </is>
      </c>
    </row>
    <row r="10" ht="49.5" customHeight="1" s="21">
      <c r="A10" s="26" t="inlineStr">
        <is>
          <t>Recompra de acciones — Régimen General</t>
        </is>
      </c>
      <c r="B10" s="33" t="n">
        <v>0</v>
      </c>
      <c r="C10" s="28" t="inlineStr">
        <is>
          <t>NO gatilla retención directa. El accionista paga capital gains al vender. Diferimiento + tasa más baja típicamente.</t>
        </is>
      </c>
    </row>
    <row r="11" ht="19.4" customHeight="1" s="21">
      <c r="A11" s="26" t="inlineStr">
        <is>
          <t>Régimen Pro Pyme Transparente</t>
        </is>
      </c>
      <c r="B11" s="33" t="n">
        <v>0</v>
      </c>
      <c r="C11" s="28" t="inlineStr">
        <is>
          <t>Dividendo fluye directo al impuesto del accionista sin retención corporativa. Distinto del Régimen General.</t>
        </is>
      </c>
    </row>
    <row r="12" ht="79.5" customHeight="1" s="21"/>
    <row r="13" ht="28.35" customHeight="1" s="21">
      <c r="A13" s="28" t="inlineStr">
        <is>
          <t>Para una empresa chilena con cap table mayoritariamente extranjero (private equity foreign, founders no residentes), el wedge fiscal empuja sistemáticamente hacia recompra como mecanismo dominante de retorno. Para empresa con cap table doméstico (accionistas residentes que enfrentan Global Complementario), el wedge se reduce. La decisión correcta modela la carga tributaria por bloque de accionista, no como promedio.</t>
        </is>
      </c>
    </row>
  </sheetData>
  <mergeCells count="3">
    <mergeCell ref="A4:C4"/>
    <mergeCell ref="A13:C13"/>
    <mergeCell ref="A2:C2"/>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1"/>
</worksheet>
</file>

<file path=xl/worksheets/sheet4.xml><?xml version="1.0" encoding="utf-8"?>
<worksheet xmlns="http://schemas.openxmlformats.org/spreadsheetml/2006/main">
  <sheetPr filterMode="0">
    <tabColor rgb="FF10B981"/>
    <outlinePr summaryBelow="1" summaryRight="1"/>
    <pageSetUpPr fitToPage="0"/>
  </sheetPr>
  <dimension ref="A2:D13"/>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8" customWidth="1" style="20" min="1" max="1"/>
    <col width="16" customWidth="1" style="20" min="2" max="3"/>
    <col width="40" customWidth="1" style="20" min="4" max="4"/>
  </cols>
  <sheetData>
    <row r="1" ht="22" customHeight="1" s="21"/>
    <row r="2" ht="15" customHeight="1" s="21">
      <c r="A2" s="22" t="inlineStr">
        <is>
          <t>Disciplina de recompra · precio vs DCF interno</t>
        </is>
      </c>
      <c r="B2" s="23" t="n"/>
      <c r="C2" s="23" t="n"/>
      <c r="D2" s="24" t="n"/>
    </row>
    <row r="3" ht="21.75" customHeight="1" s="21"/>
    <row r="4" ht="18.75" customHeight="1" s="21">
      <c r="A4" s="26" t="inlineStr">
        <is>
          <t>Métrica</t>
        </is>
      </c>
      <c r="B4" s="25" t="inlineStr">
        <is>
          <t>Valor</t>
        </is>
      </c>
      <c r="C4" s="25" t="inlineStr">
        <is>
          <t>Status</t>
        </is>
      </c>
      <c r="D4" s="25" t="inlineStr">
        <is>
          <t>Lectura</t>
        </is>
      </c>
    </row>
    <row r="5" ht="15" customHeight="1" s="21">
      <c r="A5" s="34" t="inlineStr">
        <is>
          <t>DCF interno por acción ($)</t>
        </is>
      </c>
      <c r="B5" s="35" t="n">
        <v>30</v>
      </c>
      <c r="C5" s="34" t="inlineStr">
        <is>
          <t>—</t>
        </is>
      </c>
      <c r="D5" s="28" t="inlineStr">
        <is>
          <t>DCF stand-alone sin sinergias optimistas. Documentar inputs.</t>
        </is>
      </c>
    </row>
    <row r="6" ht="18.75" customHeight="1" s="21">
      <c r="A6" s="34" t="inlineStr">
        <is>
          <t>Precio mercado actual ($)</t>
        </is>
      </c>
      <c r="B6" s="35" t="n">
        <v>25</v>
      </c>
      <c r="C6" s="34" t="inlineStr">
        <is>
          <t>—</t>
        </is>
      </c>
      <c r="D6" s="28" t="inlineStr">
        <is>
          <t>Última cotización. Andina ejemplo: $25.</t>
        </is>
      </c>
    </row>
    <row r="7" ht="19.4" customHeight="1" s="21">
      <c r="A7" s="34" t="inlineStr">
        <is>
          <t>Ratio precio/DCF</t>
        </is>
      </c>
      <c r="B7" s="36">
        <f>B6/B5</f>
        <v/>
      </c>
      <c r="C7" s="37">
        <f>IF(B7&lt;0.85,"✓ MUY BARATA",IF(B7&lt;0.95,"✓ BARATA",IF(B7&lt;1.05,"NEUTRA",IF(B7&lt;1.15,"⚠ CARA","✗ MUY CARA"))))</f>
        <v/>
      </c>
      <c r="D7" s="28" t="inlineStr">
        <is>
          <t>Si &lt;0.85x = recompra agresiva. 0.85-0.95x = recompra disciplinada. &gt;1.05x = NO recomprar.</t>
        </is>
      </c>
    </row>
    <row r="8" ht="20.25" customHeight="1" s="21"/>
    <row r="9" ht="18.75" customHeight="1" s="21">
      <c r="A9" s="34" t="inlineStr">
        <is>
          <t>Programa de recompra autorizado ($M)</t>
        </is>
      </c>
      <c r="B9" s="38" t="n">
        <v>20</v>
      </c>
    </row>
    <row r="10" ht="15" customHeight="1" s="21">
      <c r="A10" s="34" t="inlineStr">
        <is>
          <t>Margen de seguridad target</t>
        </is>
      </c>
      <c r="B10" s="39" t="n">
        <v>0.1</v>
      </c>
      <c r="D10" s="28" t="inlineStr">
        <is>
          <t>Comprar sólo si precio &lt; (DCF × (1 − margen)). 10% es estándar Buffett.</t>
        </is>
      </c>
    </row>
    <row r="11" ht="15" customHeight="1" s="21">
      <c r="A11" s="34" t="inlineStr">
        <is>
          <t>Precio máximo de recompra</t>
        </is>
      </c>
      <c r="B11" s="40">
        <f>B5*(1-B10)</f>
        <v/>
      </c>
      <c r="D11" s="28" t="inlineStr">
        <is>
          <t>Si la acción supera este precio, pausar el programa.</t>
        </is>
      </c>
    </row>
    <row r="12" ht="99.75" customHeight="1" s="21"/>
    <row r="13" ht="28.35" customHeight="1" s="21">
      <c r="A13" s="28" t="inlineStr">
        <is>
          <t>Disciplina correcta (Buffett, Berkshire): pre-autorizar el programa con monto $X PERO ejecutar solo cuando precio &lt; DCF interno × (1 − margen). Si la acción sube, PAUSAR — no comprar caro 'porque ya está autorizado'. La trampa común es ejecutar el programa por inercia. La ejecución debe ser oportunista, no programática.</t>
        </is>
      </c>
    </row>
  </sheetData>
  <mergeCells count="2">
    <mergeCell ref="A13:D13"/>
    <mergeCell ref="A2:D2"/>
  </mergeCells>
  <conditionalFormatting sqref="C6">
    <cfRule type="expression" rank="0" priority="2" equalAverage="0" aboveAverage="0" dxfId="0" text="" percent="0" bottom="0">
      <formula>C6="✓ MUY BARATA"</formula>
    </cfRule>
    <cfRule type="expression" rank="0" priority="3" equalAverage="0" aboveAverage="0" dxfId="0" text="" percent="0" bottom="0">
      <formula>C6="✓ BARATA"</formula>
    </cfRule>
    <cfRule type="expression" rank="0" priority="4" equalAverage="0" aboveAverage="0" dxfId="1" text="" percent="0" bottom="0">
      <formula>C6="NEUTRA"</formula>
    </cfRule>
    <cfRule type="expression" rank="0" priority="5" equalAverage="0" aboveAverage="0" dxfId="2" text="" percent="0" bottom="0">
      <formula>C6="⚠ CARA"</formula>
    </cfRule>
    <cfRule type="expression" rank="0" priority="6" equalAverage="0" aboveAverage="0" dxfId="2" text="" percent="0" bottom="0">
      <formula>C6="✗ MUY CARA"</formula>
    </cfRule>
  </conditionalFormatting>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1"/>
</worksheet>
</file>

<file path=xl/worksheets/sheet5.xml><?xml version="1.0" encoding="utf-8"?>
<worksheet xmlns="http://schemas.openxmlformats.org/spreadsheetml/2006/main">
  <sheetPr filterMode="0">
    <tabColor rgb="FF6B7280"/>
    <outlinePr summaryBelow="1" summaryRight="1"/>
    <pageSetUpPr fitToPage="0"/>
  </sheetPr>
  <dimension ref="A2:D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38" customWidth="1" style="20" min="1" max="1"/>
  </cols>
  <sheetData>
    <row r="1" ht="22" customHeight="1" s="21"/>
    <row r="2" ht="15" customHeight="1" s="21">
      <c r="A2" s="22" t="inlineStr">
        <is>
          <t>Tu decisión · aplica el framework</t>
        </is>
      </c>
      <c r="B2" s="23" t="n"/>
      <c r="C2" s="23" t="n"/>
      <c r="D2" s="24" t="n"/>
    </row>
    <row r="3" ht="120" customHeight="1" s="21"/>
    <row r="4" ht="55.2" customHeight="1" s="21">
      <c r="A4" s="28" t="inlineStr">
        <is>
          <t>Para tu próxima decisión de retorno al accionista: (1) Compute las 4 variables (ROIC-WACC spread, precio/DCF, leverage vs target, caja cushion). (2) Aplica el decision tree. (3) Si la recomendación es recompra, valida el margen de seguridad antes de ejecutar. (4) Si tu cap table tiene accionistas extranjeros materiales, modela el wedge fiscal del Impuesto Adicional. La decisión correcta NO es ideológica (dividendo siempre / recompra siempre) — es estructural.</t>
        </is>
      </c>
    </row>
  </sheetData>
  <mergeCells count="2">
    <mergeCell ref="A4:D4"/>
    <mergeCell ref="A2:D2"/>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language xmlns:dc="http://purl.org/dc/elements/1.1/">en-US</dc:language>
  <dcterms:created xmlns:dcterms="http://purl.org/dc/terms/" xmlns:xsi="http://www.w3.org/2001/XMLSchema-instance" xsi:type="dcterms:W3CDTF">2026-05-14T05:26:23Z</dcterms:created>
  <dcterms:modified xmlns:dcterms="http://purl.org/dc/terms/" xmlns:xsi="http://www.w3.org/2001/XMLSchema-instance" xsi:type="dcterms:W3CDTF">2026-05-15T03:41:41Z</dcterms:modified>
  <cp:revision>0</cp:revision>
</cp:coreProperties>
</file>