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Bottleneck Audit" sheetId="1" state="visible" r:id="rId1"/>
    <sheet xmlns:r="http://schemas.openxmlformats.org/officeDocument/2006/relationships" name="Calendario día a día" sheetId="2" state="visible" r:id="rId2"/>
    <sheet xmlns:r="http://schemas.openxmlformats.org/officeDocument/2006/relationships" name="Tu cierre" sheetId="3" state="visible" r:id="rId3"/>
  </sheets>
  <definedNames/>
  <calcPr calcId="124519" fullCalcOnLoad="1" refMode="A1" iterate="0" iterateCount="100" iterateDelta="0.0001"/>
</workbook>
</file>

<file path=xl/styles.xml><?xml version="1.0" encoding="utf-8"?>
<styleSheet xmlns="http://schemas.openxmlformats.org/spreadsheetml/2006/main">
  <numFmts count="1">
    <numFmt numFmtId="164" formatCode="0.0"/>
  </numFmts>
  <fonts count="13">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13"/>
    </font>
    <font>
      <name val="Calibri"/>
      <charset val="1"/>
      <family val="0"/>
      <b val="1"/>
      <color rgb="FF374151"/>
      <sz val="10"/>
    </font>
    <font>
      <name val="Calibri"/>
      <charset val="1"/>
      <family val="0"/>
      <b val="1"/>
      <color rgb="FF0F1F40"/>
      <sz val="10"/>
    </font>
    <font>
      <name val="Calibri"/>
      <charset val="1"/>
      <family val="0"/>
      <color rgb="FF374151"/>
      <sz val="10"/>
    </font>
    <font>
      <name val="Calibri"/>
      <charset val="1"/>
      <family val="0"/>
      <color rgb="FF000000"/>
      <sz val="10"/>
    </font>
    <font>
      <name val="Calibri"/>
      <charset val="1"/>
      <family val="0"/>
      <color rgb="FF374151"/>
      <sz val="9"/>
    </font>
    <font>
      <name val="Calibri"/>
      <charset val="1"/>
      <family val="0"/>
      <b val="1"/>
      <color rgb="FF0F1F40"/>
      <sz val="11"/>
    </font>
    <font>
      <name val="Calibri"/>
      <charset val="1"/>
      <family val="0"/>
      <i val="1"/>
      <color rgb="FF6B7280"/>
      <sz val="9"/>
    </font>
    <font>
      <name val="Calibri"/>
      <charset val="1"/>
      <family val="0"/>
      <b val="1"/>
      <color rgb="FFFFFFFF"/>
      <sz val="12"/>
    </font>
  </fonts>
  <fills count="8">
    <fill>
      <patternFill/>
    </fill>
    <fill>
      <patternFill patternType="gray125"/>
    </fill>
    <fill>
      <patternFill patternType="solid">
        <fgColor rgb="FF0F1F40"/>
        <bgColor rgb="FF003300"/>
      </patternFill>
    </fill>
    <fill>
      <patternFill patternType="solid">
        <fgColor rgb="FFFAF9F6"/>
        <bgColor rgb="FFF9FAFB"/>
      </patternFill>
    </fill>
    <fill>
      <patternFill patternType="solid">
        <fgColor rgb="FFFEF3C7"/>
        <bgColor rgb="FFFEE2E2"/>
      </patternFill>
    </fill>
    <fill>
      <patternFill patternType="solid">
        <fgColor rgb="FFF9FAFB"/>
        <bgColor rgb="FFFAF9F6"/>
      </patternFill>
    </fill>
    <fill>
      <patternFill patternType="solid">
        <fgColor rgb="FFDCFCE7"/>
        <bgColor rgb="FFE5E7EB"/>
      </patternFill>
    </fill>
    <fill>
      <patternFill patternType="solid">
        <fgColor rgb="FFFEE2E2"/>
        <bgColor rgb="FFE5E7EB"/>
      </patternFill>
    </fill>
  </fills>
  <borders count="6">
    <border>
      <left/>
      <right/>
      <top/>
      <bottom/>
      <diagonal/>
    </border>
    <border>
      <left style="thin">
        <color rgb="FFE5E7EB"/>
      </left>
      <right style="thin">
        <color rgb="FFE5E7EB"/>
      </right>
      <top style="thin">
        <color rgb="FFE5E7EB"/>
      </top>
      <bottom style="thin">
        <color rgb="FFE5E7EB"/>
      </bottom>
      <diagonal/>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50">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1" applyAlignment="1" pivotButton="0" quotePrefix="0" xfId="0">
      <alignment horizontal="left" vertical="center" indent="1"/>
    </xf>
    <xf numFmtId="0" fontId="5" fillId="0" borderId="1" applyAlignment="1" pivotButton="0" quotePrefix="0" xfId="0">
      <alignment horizontal="left" vertical="center" wrapText="1" indent="1"/>
    </xf>
    <xf numFmtId="0" fontId="6" fillId="3" borderId="1" applyAlignment="1" pivotButton="0" quotePrefix="0" xfId="0">
      <alignment horizontal="left" vertical="center" indent="1"/>
    </xf>
    <xf numFmtId="0" fontId="7" fillId="0" borderId="1" applyAlignment="1" pivotButton="0" quotePrefix="0" xfId="0">
      <alignment horizontal="left" vertical="center" wrapText="1" indent="1"/>
    </xf>
    <xf numFmtId="164" fontId="8" fillId="4" borderId="1" applyAlignment="1" pivotButton="0" quotePrefix="0" xfId="0">
      <alignment horizontal="right" vertical="center" indent="1"/>
    </xf>
    <xf numFmtId="164" fontId="7" fillId="5" borderId="1" applyAlignment="1" pivotButton="0" quotePrefix="0" xfId="0">
      <alignment horizontal="right" vertical="center" indent="1"/>
    </xf>
    <xf numFmtId="0" fontId="9" fillId="0" borderId="1" applyAlignment="1" pivotButton="0" quotePrefix="0" xfId="0">
      <alignment horizontal="left" vertical="center" wrapText="1" indent="1"/>
    </xf>
    <xf numFmtId="0" fontId="5" fillId="3" borderId="1" applyAlignment="1" pivotButton="0" quotePrefix="0" xfId="0">
      <alignment horizontal="left" vertical="center" wrapText="1" indent="1"/>
    </xf>
    <xf numFmtId="164" fontId="10" fillId="3" borderId="1" applyAlignment="1" pivotButton="0" quotePrefix="0" xfId="0">
      <alignment horizontal="right" vertical="center" indent="1"/>
    </xf>
    <xf numFmtId="0" fontId="11" fillId="0" borderId="0" applyAlignment="1" pivotButton="0" quotePrefix="0" xfId="0">
      <alignment horizontal="left" vertical="top" wrapText="1" indent="1"/>
    </xf>
    <xf numFmtId="0" fontId="12" fillId="2" borderId="1" applyAlignment="1" pivotButton="0" quotePrefix="0" xfId="0">
      <alignment horizontal="left" vertical="center" indent="1"/>
    </xf>
    <xf numFmtId="0" fontId="11" fillId="0" borderId="1" applyAlignment="1" pivotButton="0" quotePrefix="0" xfId="0">
      <alignment horizontal="left" vertical="center" wrapText="1" indent="1"/>
    </xf>
    <xf numFmtId="0" fontId="5" fillId="6" borderId="1" applyAlignment="1" pivotButton="0" quotePrefix="0" xfId="0">
      <alignment horizontal="left" vertical="center" wrapText="1" indent="1"/>
    </xf>
    <xf numFmtId="0" fontId="7" fillId="6" borderId="1" applyAlignment="1" pivotButton="0" quotePrefix="0" xfId="0">
      <alignment horizontal="left" vertical="center" wrapText="1" indent="1"/>
    </xf>
    <xf numFmtId="0" fontId="11" fillId="6" borderId="1" applyAlignment="1" pivotButton="0" quotePrefix="0" xfId="0">
      <alignment horizontal="left" vertical="center" wrapText="1" indent="1"/>
    </xf>
    <xf numFmtId="0" fontId="5" fillId="7" borderId="1" applyAlignment="1" pivotButton="0" quotePrefix="0" xfId="0">
      <alignment horizontal="left" vertical="center" wrapText="1" indent="1"/>
    </xf>
    <xf numFmtId="0" fontId="7" fillId="7" borderId="1" applyAlignment="1" pivotButton="0" quotePrefix="0" xfId="0">
      <alignment horizontal="left" vertical="center" wrapText="1" indent="1"/>
    </xf>
    <xf numFmtId="0" fontId="11" fillId="7"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7" fillId="4" borderId="1" applyAlignment="1" pivotButton="0" quotePrefix="0" xfId="0">
      <alignment horizontal="left" vertical="center" wrapText="1" indent="1"/>
    </xf>
    <xf numFmtId="0" fontId="11" fillId="4" borderId="1" applyAlignment="1" pivotButton="0" quotePrefix="0" xfId="0">
      <alignment horizontal="left" vertical="center" wrapText="1" indent="1"/>
    </xf>
    <xf numFmtId="49" fontId="8" fillId="4" borderId="1" applyAlignment="1" pivotButton="0" quotePrefix="0" xfId="0">
      <alignment horizontal="right" vertical="center" indent="1"/>
    </xf>
    <xf numFmtId="0" fontId="0" fillId="0" borderId="0" applyAlignment="1" pivotButton="0" quotePrefix="0" xfId="0">
      <alignment horizontal="general" vertical="bottom"/>
    </xf>
    <xf numFmtId="0" fontId="0" fillId="0" borderId="0" pivotButton="0" quotePrefix="0" xfId="0"/>
    <xf numFmtId="0" fontId="4" fillId="2" borderId="1" applyAlignment="1" pivotButton="0" quotePrefix="0" xfId="0">
      <alignment horizontal="left" vertical="center" indent="1"/>
    </xf>
    <xf numFmtId="0" fontId="0" fillId="0" borderId="4" pivotButton="0" quotePrefix="0" xfId="0"/>
    <xf numFmtId="0" fontId="0" fillId="0" borderId="5" pivotButton="0" quotePrefix="0" xfId="0"/>
    <xf numFmtId="0" fontId="5" fillId="0" borderId="1" applyAlignment="1" pivotButton="0" quotePrefix="0" xfId="0">
      <alignment horizontal="left" vertical="center" wrapText="1" indent="1"/>
    </xf>
    <xf numFmtId="0" fontId="6" fillId="3" borderId="1" applyAlignment="1" pivotButton="0" quotePrefix="0" xfId="0">
      <alignment horizontal="left" vertical="center" indent="1"/>
    </xf>
    <xf numFmtId="0" fontId="7" fillId="0" borderId="1" applyAlignment="1" pivotButton="0" quotePrefix="0" xfId="0">
      <alignment horizontal="left" vertical="center" wrapText="1" indent="1"/>
    </xf>
    <xf numFmtId="164" fontId="8" fillId="4" borderId="1" applyAlignment="1" pivotButton="0" quotePrefix="0" xfId="0">
      <alignment horizontal="right" vertical="center" indent="1"/>
    </xf>
    <xf numFmtId="164" fontId="7" fillId="5" borderId="1" applyAlignment="1" pivotButton="0" quotePrefix="0" xfId="0">
      <alignment horizontal="right" vertical="center" indent="1"/>
    </xf>
    <xf numFmtId="0" fontId="9" fillId="0" borderId="1" applyAlignment="1" pivotButton="0" quotePrefix="0" xfId="0">
      <alignment horizontal="left" vertical="center" wrapText="1" indent="1"/>
    </xf>
    <xf numFmtId="0" fontId="5" fillId="3" borderId="1" applyAlignment="1" pivotButton="0" quotePrefix="0" xfId="0">
      <alignment horizontal="left" vertical="center" wrapText="1" indent="1"/>
    </xf>
    <xf numFmtId="164" fontId="10" fillId="3" borderId="1" applyAlignment="1" pivotButton="0" quotePrefix="0" xfId="0">
      <alignment horizontal="right" vertical="center" indent="1"/>
    </xf>
    <xf numFmtId="0" fontId="11" fillId="0" borderId="0" applyAlignment="1" pivotButton="0" quotePrefix="0" xfId="0">
      <alignment horizontal="left" vertical="top" wrapText="1" indent="1"/>
    </xf>
    <xf numFmtId="0" fontId="12" fillId="2" borderId="1" applyAlignment="1" pivotButton="0" quotePrefix="0" xfId="0">
      <alignment horizontal="left" vertical="center" indent="1"/>
    </xf>
    <xf numFmtId="0" fontId="11" fillId="0" borderId="1" applyAlignment="1" pivotButton="0" quotePrefix="0" xfId="0">
      <alignment horizontal="left" vertical="center" wrapText="1" indent="1"/>
    </xf>
    <xf numFmtId="0" fontId="5" fillId="6" borderId="1" applyAlignment="1" pivotButton="0" quotePrefix="0" xfId="0">
      <alignment horizontal="left" vertical="center" wrapText="1" indent="1"/>
    </xf>
    <xf numFmtId="0" fontId="7" fillId="6" borderId="1" applyAlignment="1" pivotButton="0" quotePrefix="0" xfId="0">
      <alignment horizontal="left" vertical="center" wrapText="1" indent="1"/>
    </xf>
    <xf numFmtId="0" fontId="11" fillId="6" borderId="1" applyAlignment="1" pivotButton="0" quotePrefix="0" xfId="0">
      <alignment horizontal="left" vertical="center" wrapText="1" indent="1"/>
    </xf>
    <xf numFmtId="0" fontId="5" fillId="7" borderId="1" applyAlignment="1" pivotButton="0" quotePrefix="0" xfId="0">
      <alignment horizontal="left" vertical="center" wrapText="1" indent="1"/>
    </xf>
    <xf numFmtId="0" fontId="7" fillId="7" borderId="1" applyAlignment="1" pivotButton="0" quotePrefix="0" xfId="0">
      <alignment horizontal="left" vertical="center" wrapText="1" indent="1"/>
    </xf>
    <xf numFmtId="0" fontId="11" fillId="7"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7" fillId="4" borderId="1" applyAlignment="1" pivotButton="0" quotePrefix="0" xfId="0">
      <alignment horizontal="left" vertical="center" wrapText="1" indent="1"/>
    </xf>
    <xf numFmtId="0" fontId="11" fillId="4" borderId="1" applyAlignment="1" pivotButton="0" quotePrefix="0" xfId="0">
      <alignment horizontal="left" vertical="center" wrapText="1" indent="1"/>
    </xf>
    <xf numFmtId="49" fontId="8" fillId="4" borderId="1" applyAlignment="1" pivotButton="0" quotePrefix="0" xfId="0">
      <alignment horizontal="right" vertical="center"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3C7"/>
      <rgbColor rgb="FFDCFCE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FAF9F6"/>
      <rgbColor rgb="FFF9FAFB"/>
      <rgbColor rgb="FF99CCFF"/>
      <rgbColor rgb="FFFF99CC"/>
      <rgbColor rgb="FFCC99FF"/>
      <rgbColor rgb="FFFEE2E2"/>
      <rgbColor rgb="FF2563EB"/>
      <rgbColor rgb="FF33CCCC"/>
      <rgbColor rgb="FF99CC00"/>
      <rgbColor rgb="FFFFCC00"/>
      <rgbColor rgb="FFFF9900"/>
      <rgbColor rgb="FFFF6600"/>
      <rgbColor rgb="FF6B7280"/>
      <rgbColor rgb="FF969696"/>
      <rgbColor rgb="FF0F1F40"/>
      <rgbColor rgb="FF339966"/>
      <rgbColor rgb="FF003300"/>
      <rgbColor rgb="FF333300"/>
      <rgbColor rgb="FF993300"/>
      <rgbColor rgb="FF993366"/>
      <rgbColor rgb="FF333399"/>
      <rgbColor rgb="FF374151"/>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drawing1.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deabaco.com/es/pillars/accounting/modules/4.1"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filterMode="0">
    <tabColor rgb="FF0F1F40"/>
    <outlinePr summaryBelow="1" summaryRight="1"/>
    <pageSetUpPr fitToPage="0"/>
  </sheetPr>
  <dimension ref="A2:F18"/>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4" min="1" max="1"/>
    <col width="14" customWidth="1" style="24" min="2" max="4"/>
    <col width="58" customWidth="1" style="24" min="5" max="5"/>
    <col width="24" customWidth="1" style="24" min="6" max="6"/>
  </cols>
  <sheetData>
    <row r="1" ht="22" customHeight="1" s="25"/>
    <row r="2" ht="14.15" customHeight="1" s="25">
      <c r="A2" s="26" t="inlineStr">
        <is>
          <t>deabaco · Andina S.A. · Auditoría de cuellos de botella del cierre · Módulo 4.1</t>
        </is>
      </c>
      <c r="B2" s="27" t="n"/>
      <c r="C2" s="27" t="n"/>
      <c r="D2" s="27" t="n"/>
      <c r="E2" s="27" t="n"/>
      <c r="F2" s="28" t="n"/>
    </row>
    <row r="3" ht="24" customHeight="1" s="25"/>
    <row r="4" ht="39.75" customHeight="1" s="25">
      <c r="A4" s="29" t="inlineStr">
        <is>
          <t>Proceso del cierre</t>
        </is>
      </c>
      <c r="B4" s="30" t="inlineStr">
        <is>
          <t>Días hoy</t>
        </is>
      </c>
      <c r="C4" s="30" t="inlineStr">
        <is>
          <t>Días target</t>
        </is>
      </c>
      <c r="D4" s="30" t="inlineStr">
        <is>
          <t>Gap</t>
        </is>
      </c>
      <c r="E4" s="30" t="inlineStr">
        <is>
          <t>Acción específica para cerrar el gap</t>
        </is>
      </c>
      <c r="F4" s="30" t="inlineStr">
        <is>
          <t>Owner</t>
        </is>
      </c>
    </row>
    <row r="5" ht="39.75" customHeight="1" s="25">
      <c r="A5" s="31" t="inlineStr">
        <is>
          <t>Pre-corte explícito el último día hábil</t>
        </is>
      </c>
      <c r="B5" s="32" t="n">
        <v>1</v>
      </c>
      <c r="C5" s="32" t="n">
        <v>0</v>
      </c>
      <c r="D5" s="33">
        <f>B5-C5</f>
        <v/>
      </c>
      <c r="E5" s="34" t="inlineStr">
        <is>
          <t>Ventas, AP, AR confirman antes de 5PM día 0. Excepciones aprobadas formalmente, no asumidas.</t>
        </is>
      </c>
      <c r="F5" s="31" t="inlineStr">
        <is>
          <t>Controller + ventas</t>
        </is>
      </c>
    </row>
    <row r="6" ht="39.75" customHeight="1" s="25">
      <c r="A6" s="31" t="inlineStr">
        <is>
          <t>Auto-devengos AP (OC + recepción)</t>
        </is>
      </c>
      <c r="B6" s="32" t="n">
        <v>1.5</v>
      </c>
      <c r="C6" s="32" t="n">
        <v>0</v>
      </c>
      <c r="D6" s="33">
        <f>B6-C6</f>
        <v/>
      </c>
      <c r="E6" s="34" t="inlineStr">
        <is>
          <t>OC + recepción dispara devengo automático en el ERP. Controller solo aprueba excepciones (&lt;5% del volumen).</t>
        </is>
      </c>
      <c r="F6" s="31" t="inlineStr">
        <is>
          <t>Controller + IT</t>
        </is>
      </c>
    </row>
    <row r="7" ht="39.75" customHeight="1" s="25">
      <c r="A7" s="31" t="inlineStr">
        <is>
          <t>Intercompañía por email entre filiales</t>
        </is>
      </c>
      <c r="B7" s="32" t="n">
        <v>2</v>
      </c>
      <c r="C7" s="32" t="n">
        <v>0.5</v>
      </c>
      <c r="D7" s="33">
        <f>B7-C7</f>
        <v/>
      </c>
      <c r="E7" s="34" t="inlineStr">
        <is>
          <t>Matriz única intercompañía bloqueada. Mismatches se ven en dashboard antes de consolidar.</t>
        </is>
      </c>
      <c r="F7" s="31" t="inlineStr">
        <is>
          <t>Contabilidad + filiales</t>
        </is>
      </c>
    </row>
    <row r="8" ht="39.75" customHeight="1" s="25">
      <c r="A8" s="31" t="inlineStr">
        <is>
          <t>Conciliación bancaria manual desde PDFs</t>
        </is>
      </c>
      <c r="B8" s="32" t="n">
        <v>0.5</v>
      </c>
      <c r="C8" s="32" t="n">
        <v>0</v>
      </c>
      <c r="D8" s="33">
        <f>B8-C8</f>
        <v/>
      </c>
      <c r="E8" s="34" t="inlineStr">
        <is>
          <t>Conector API al banco + auto-match por referencia. Solo items no matcheados van a cola humana.</t>
        </is>
      </c>
      <c r="F8" s="31" t="inlineStr">
        <is>
          <t>Tesorería + IT</t>
        </is>
      </c>
    </row>
    <row r="9" ht="39.75" customHeight="1" s="25">
      <c r="A9" s="31" t="inlineStr">
        <is>
          <t>Revaluación FX a mano (UF y USD)</t>
        </is>
      </c>
      <c r="B9" s="32" t="n">
        <v>1</v>
      </c>
      <c r="C9" s="32" t="n">
        <v>0</v>
      </c>
      <c r="D9" s="33">
        <f>B9-C9</f>
        <v/>
      </c>
      <c r="E9" s="34" t="inlineStr">
        <is>
          <t>ERP corre rev-eval con tasas BCCh fin de mes bloqueadas. Controller revisa exceptions.</t>
        </is>
      </c>
      <c r="F9" s="31" t="inlineStr">
        <is>
          <t>Controller</t>
        </is>
      </c>
    </row>
    <row r="10" ht="39.75" customHeight="1" s="25">
      <c r="A10" s="31" t="inlineStr">
        <is>
          <t>Audit-prep mezclado con el cierre</t>
        </is>
      </c>
      <c r="B10" s="32" t="n">
        <v>1.5</v>
      </c>
      <c r="C10" s="32" t="n">
        <v>0</v>
      </c>
      <c r="D10" s="33">
        <f>B10-C10</f>
        <v/>
      </c>
      <c r="E10" s="34" t="inlineStr">
        <is>
          <t>El cierre termina día 5. La preparación para auditores empieza día 6. Work-streams distintos con personas distintas si el equipo lo permite.</t>
        </is>
      </c>
      <c r="F10" s="31" t="inlineStr">
        <is>
          <t>Controller + audit lead</t>
        </is>
      </c>
    </row>
    <row r="11" ht="25.5" customHeight="1" s="25">
      <c r="A11" s="31" t="inlineStr">
        <is>
          <t>Post-mortem de cierre — no existe</t>
        </is>
      </c>
      <c r="B11" s="32" t="n">
        <v>0</v>
      </c>
      <c r="C11" s="32" t="n">
        <v>0.5</v>
      </c>
      <c r="D11" s="33">
        <f>B11-C11</f>
        <v/>
      </c>
      <c r="E11" s="34" t="inlineStr">
        <is>
          <t>Día +1 después del cierre: 30 minutos para identificar qué se atrasó y por qué. La próxima mejora del cierre sale de ahí.</t>
        </is>
      </c>
      <c r="F11" s="31" t="inlineStr">
        <is>
          <t>Controller</t>
        </is>
      </c>
    </row>
    <row r="12" ht="20.85" customHeight="1" s="25">
      <c r="A12" s="35" t="inlineStr">
        <is>
          <t>Total días sobre target</t>
        </is>
      </c>
      <c r="B12" s="36">
        <f>SUM(B5:B11)</f>
        <v/>
      </c>
      <c r="C12" s="36">
        <f>SUM(C5:C11)</f>
        <v/>
      </c>
      <c r="D12" s="36">
        <f>SUM(D5:D11)</f>
        <v/>
      </c>
      <c r="E12" s="35" t="inlineStr">
        <is>
          <t>Andina: 11 días actuales → 5 días target = 6 días de holgura disponibles si se atacan los 7 cuellos.</t>
        </is>
      </c>
    </row>
    <row r="13" ht="24" customHeight="1" s="25"/>
    <row r="14" ht="63.75" customHeight="1" s="25">
      <c r="A14" s="30" t="inlineStr">
        <is>
          <t>Lectura crítica</t>
        </is>
      </c>
      <c r="B14" s="27" t="n"/>
      <c r="C14" s="27" t="n"/>
      <c r="D14" s="27" t="n"/>
      <c r="E14" s="27" t="n"/>
      <c r="F14" s="28" t="n"/>
    </row>
    <row r="15" ht="19.4" customHeight="1" s="25">
      <c r="A15" s="37" t="inlineStr">
        <is>
          <t>Ningún cuello de botella aquí es invisible. Todos están a la vista del controller cada mes. Lo que falta no es el diagnóstico — es la decisión de eliminarlos uno a uno en lugar de tolerarlos. La regla del CFO maduro: antes de contratar headcount adicional para acelerar el cierre, audita estos 7 procesos. Casi siempre los 6 días extra vienen de aquí, no de falta de manos.</t>
        </is>
      </c>
    </row>
    <row r="16" ht="15" customHeight="1" s="25"/>
    <row r="17" ht="78" customHeight="1" s="25">
      <c r="A17" s="30" t="inlineStr">
        <is>
          <t>Cross-LATAM · Restricciones del cierre chileno</t>
        </is>
      </c>
      <c r="B17" s="27" t="n"/>
      <c r="C17" s="27" t="n"/>
      <c r="D17" s="27" t="n"/>
      <c r="E17" s="27" t="n"/>
      <c r="F17" s="28" t="n"/>
    </row>
    <row r="18" ht="19.4" customHeight="1" s="25">
      <c r="A18" s="37" t="inlineStr">
        <is>
          <t>F29 (IVA + PPM) vence día 12 del mes siguiente, extensible al 20 con pago electrónico. Si tu cierre contable termina día 11, el equipo tributario arma F29 sobre números aún no congelados. Corrección monetaria (Art 41 DL 824), IAS 19 indemnización por años de servicio y UF revaluación añaden 1-2 días adicionales a lo que ven los benchmarks globales. Un cierre chileno 'rápido' realista es 7-8 días, no 5.</t>
        </is>
      </c>
    </row>
  </sheetData>
  <mergeCells count="5">
    <mergeCell ref="A2:F2"/>
    <mergeCell ref="A14:F14"/>
    <mergeCell ref="A17:F17"/>
    <mergeCell ref="A18:F18"/>
    <mergeCell ref="A15:F15"/>
  </mergeCells>
  <hyperlinks>
    <hyperlink xmlns:r="http://schemas.openxmlformats.org/officeDocument/2006/relationships" ref="A2" display="deabaco · Andina S.A. · Auditoría de cuellos de botella del cierre · Módulo 4.1"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2"/>
</worksheet>
</file>

<file path=xl/worksheets/sheet2.xml><?xml version="1.0" encoding="utf-8"?>
<worksheet xmlns="http://schemas.openxmlformats.org/spreadsheetml/2006/main">
  <sheetPr filterMode="0">
    <tabColor rgb="FF2563EB"/>
    <outlinePr summaryBelow="1" summaryRight="1"/>
    <pageSetUpPr fitToPage="0"/>
  </sheetPr>
  <dimension ref="A2:D1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10" customWidth="1" style="24" min="1" max="1"/>
    <col width="30" customWidth="1" style="24" min="2" max="2"/>
    <col width="36" customWidth="1" style="24" min="3" max="3"/>
    <col width="22" customWidth="1" style="24" min="4" max="4"/>
  </cols>
  <sheetData>
    <row r="1" ht="22" customHeight="1" s="25"/>
    <row r="2" ht="15" customHeight="1" s="25">
      <c r="A2" s="38" t="inlineStr">
        <is>
          <t>Calendario del cierre — Andina actual vs target</t>
        </is>
      </c>
      <c r="B2" s="27" t="n"/>
      <c r="C2" s="27" t="n"/>
      <c r="D2" s="28" t="n"/>
    </row>
    <row r="3" ht="21.75" customHeight="1" s="25"/>
    <row r="4" ht="30" customHeight="1" s="25">
      <c r="A4" s="29" t="inlineStr">
        <is>
          <t>Día</t>
        </is>
      </c>
      <c r="B4" s="30" t="inlineStr">
        <is>
          <t>Hito hoy (Andina actual)</t>
        </is>
      </c>
      <c r="C4" s="30" t="inlineStr">
        <is>
          <t>Hito target (cierre limpio)</t>
        </is>
      </c>
      <c r="D4" s="30" t="inlineStr">
        <is>
          <t>Restricción CL relevante</t>
        </is>
      </c>
    </row>
    <row r="5" ht="30" customHeight="1" s="25">
      <c r="A5" s="29" t="inlineStr">
        <is>
          <t>Día 0</t>
        </is>
      </c>
      <c r="B5" s="31" t="inlineStr">
        <is>
          <t>Cutoff oficial — pero ventas y AP aún 'recogen' transacciones del mes anterior</t>
        </is>
      </c>
      <c r="C5" s="31" t="inlineStr">
        <is>
          <t>Cutoff explícito 5PM. Ventas, AP, AR confirmados. Excepciones formales.</t>
        </is>
      </c>
      <c r="D5" s="39" t="n"/>
    </row>
    <row r="6" ht="30" customHeight="1" s="25">
      <c r="A6" s="29" t="inlineStr">
        <is>
          <t>Día 1</t>
        </is>
      </c>
      <c r="B6" s="31" t="inlineStr">
        <is>
          <t>Compilación AR / AP por filial. Mucha email-back</t>
        </is>
      </c>
      <c r="C6" s="31" t="inlineStr">
        <is>
          <t>Auto-devengos disparados. AR / AP consolidados.</t>
        </is>
      </c>
      <c r="D6" s="39" t="n"/>
    </row>
    <row r="7" ht="30" customHeight="1" s="25">
      <c r="A7" s="29" t="inlineStr">
        <is>
          <t>Día 2</t>
        </is>
      </c>
      <c r="B7" s="31" t="inlineStr">
        <is>
          <t>Devengos AP construidos manualmente</t>
        </is>
      </c>
      <c r="C7" s="31" t="inlineStr">
        <is>
          <t>Conciliación bancaria automática (API).</t>
        </is>
      </c>
      <c r="D7" s="39" t="n"/>
    </row>
    <row r="8" ht="30" customHeight="1" s="25">
      <c r="A8" s="29" t="inlineStr">
        <is>
          <t>Día 3</t>
        </is>
      </c>
      <c r="B8" s="31" t="inlineStr">
        <is>
          <t>Intercompañía por email — primer pase</t>
        </is>
      </c>
      <c r="C8" s="31" t="inlineStr">
        <is>
          <t>Intercompañía cuadrada (matriz única).</t>
        </is>
      </c>
      <c r="D8" s="39" t="n"/>
    </row>
    <row r="9" ht="30" customHeight="1" s="25">
      <c r="A9" s="29" t="inlineStr">
        <is>
          <t>Día 4</t>
        </is>
      </c>
      <c r="B9" s="31" t="inlineStr">
        <is>
          <t>FX revaluation manual</t>
        </is>
      </c>
      <c r="C9" s="31" t="inlineStr">
        <is>
          <t>FX rev-eval automático con tasas BCCh.</t>
        </is>
      </c>
      <c r="D9" s="39" t="inlineStr">
        <is>
          <t>UF rev-eval del Banco Central</t>
        </is>
      </c>
    </row>
    <row r="10" ht="30" customHeight="1" s="25">
      <c r="A10" s="40" t="inlineStr">
        <is>
          <t>Día 5</t>
        </is>
      </c>
      <c r="B10" s="41" t="inlineStr">
        <is>
          <t>Intercompañía — segundo pase</t>
        </is>
      </c>
      <c r="C10" s="41" t="inlineStr">
        <is>
          <t>✅ Cierre contable terminado</t>
        </is>
      </c>
      <c r="D10" s="42" t="n"/>
    </row>
    <row r="11" ht="30" customHeight="1" s="25">
      <c r="A11" s="29" t="inlineStr">
        <is>
          <t>Día 6</t>
        </is>
      </c>
      <c r="B11" s="31" t="inlineStr">
        <is>
          <t>Bank-rec en Excel desde PDFs</t>
        </is>
      </c>
      <c r="C11" s="31" t="inlineStr">
        <is>
          <t>Audit-prep arranca (work-stream paralelo)</t>
        </is>
      </c>
      <c r="D11" s="39" t="n"/>
    </row>
    <row r="12" ht="30" customHeight="1" s="25">
      <c r="A12" s="29" t="inlineStr">
        <is>
          <t>Día 7</t>
        </is>
      </c>
      <c r="B12" s="31" t="inlineStr">
        <is>
          <t>Audit-prep mezclado con cierre</t>
        </is>
      </c>
      <c r="C12" s="31" t="inlineStr">
        <is>
          <t>—</t>
        </is>
      </c>
      <c r="D12" s="39" t="n"/>
    </row>
    <row r="13" ht="30" customHeight="1" s="25">
      <c r="A13" s="29" t="inlineStr">
        <is>
          <t>Día 8</t>
        </is>
      </c>
      <c r="B13" s="31" t="inlineStr">
        <is>
          <t>Consolidación / eliminaciones</t>
        </is>
      </c>
      <c r="C13" s="31" t="inlineStr">
        <is>
          <t>—</t>
        </is>
      </c>
      <c r="D13" s="39" t="inlineStr">
        <is>
          <t>Post-mortem (30 min) ya hecho día +1</t>
        </is>
      </c>
    </row>
    <row r="14" ht="30" customHeight="1" s="25">
      <c r="A14" s="29" t="inlineStr">
        <is>
          <t>Día 9</t>
        </is>
      </c>
      <c r="B14" s="31" t="inlineStr">
        <is>
          <t>Reporte gerencial draft</t>
        </is>
      </c>
      <c r="C14" s="31" t="inlineStr">
        <is>
          <t>—</t>
        </is>
      </c>
      <c r="D14" s="39" t="n"/>
    </row>
    <row r="15" ht="30" customHeight="1" s="25">
      <c r="A15" s="29" t="inlineStr">
        <is>
          <t>Día 10</t>
        </is>
      </c>
      <c r="B15" s="31" t="inlineStr">
        <is>
          <t>Reporte gerencial review</t>
        </is>
      </c>
      <c r="C15" s="31" t="inlineStr">
        <is>
          <t>—</t>
        </is>
      </c>
      <c r="D15" s="39" t="n"/>
    </row>
    <row r="16" ht="30" customHeight="1" s="25">
      <c r="A16" s="43" t="inlineStr">
        <is>
          <t>Día 11</t>
        </is>
      </c>
      <c r="B16" s="44" t="inlineStr">
        <is>
          <t>✗ Cierre contable Andina terminado (11 días)</t>
        </is>
      </c>
      <c r="C16" s="44" t="inlineStr">
        <is>
          <t>—</t>
        </is>
      </c>
      <c r="D16" s="45" t="n"/>
    </row>
    <row r="17" ht="30.55" customHeight="1" s="25">
      <c r="A17" s="46" t="inlineStr">
        <is>
          <t>Día 12</t>
        </is>
      </c>
      <c r="B17" s="47" t="inlineStr">
        <is>
          <t>F29 (IVA + PPM) due → equipo tributario lo arma sobre cifras 'casi cerradas'</t>
        </is>
      </c>
      <c r="C17" s="47" t="inlineStr">
        <is>
          <t>F29 sobre cifras congeladas hace 7 días — sin sobresaltos.</t>
        </is>
      </c>
      <c r="D17" s="48" t="inlineStr">
        <is>
          <t>F29 deadline (extensible al 20)</t>
        </is>
      </c>
    </row>
    <row r="18" ht="60" customHeight="1" s="25"/>
    <row r="19" ht="28.35" customHeight="1" s="25">
      <c r="A19" s="37" t="inlineStr">
        <is>
          <t>El gap entre Andina actual (día 11) y el target (día 5) es 6 días, y la presión real no es 'cerrar antes' — es no descansar el cierre encima del deadline de F29 día 12. Cierre día 5-7 = F29 con holgura. Cierre día 11 = F29 a presión, cifras revisadas en paralelo a entregar al SII. Esa es la mejora operativa concreta a defender ante el CFO.</t>
        </is>
      </c>
    </row>
  </sheetData>
  <mergeCells count="2">
    <mergeCell ref="A2:D2"/>
    <mergeCell ref="A19:D19"/>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3.xml><?xml version="1.0" encoding="utf-8"?>
<worksheet xmlns="http://schemas.openxmlformats.org/spreadsheetml/2006/main">
  <sheetPr filterMode="0">
    <tabColor rgb="FF6B7280"/>
    <outlinePr summaryBelow="1" summaryRight="1"/>
    <pageSetUpPr fitToPage="0"/>
  </sheetPr>
  <dimension ref="A2:F1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4" min="1" max="1"/>
    <col width="14" customWidth="1" style="24" min="2" max="4"/>
    <col width="58" customWidth="1" style="24" min="5" max="5"/>
    <col width="24" customWidth="1" style="24" min="6" max="6"/>
  </cols>
  <sheetData>
    <row r="1" ht="22" customHeight="1" s="25"/>
    <row r="2" ht="15" customHeight="1" s="25">
      <c r="A2" s="38" t="inlineStr">
        <is>
          <t>Tu cierre · llena los 7 procesos para tu propia empresa</t>
        </is>
      </c>
      <c r="B2" s="27" t="n"/>
      <c r="C2" s="27" t="n"/>
      <c r="D2" s="27" t="n"/>
      <c r="E2" s="27" t="n"/>
      <c r="F2" s="28" t="n"/>
    </row>
    <row r="3" ht="24" customHeight="1" s="25"/>
    <row r="4" ht="39.75" customHeight="1" s="25">
      <c r="A4" s="29" t="inlineStr">
        <is>
          <t>Proceso del cierre</t>
        </is>
      </c>
      <c r="B4" s="30" t="inlineStr">
        <is>
          <t>Días hoy</t>
        </is>
      </c>
      <c r="C4" s="30" t="inlineStr">
        <is>
          <t>Días target</t>
        </is>
      </c>
      <c r="D4" s="30" t="inlineStr">
        <is>
          <t>Gap</t>
        </is>
      </c>
      <c r="E4" s="30" t="inlineStr">
        <is>
          <t>Acción específica</t>
        </is>
      </c>
      <c r="F4" s="30" t="inlineStr">
        <is>
          <t>Owner</t>
        </is>
      </c>
    </row>
    <row r="5" ht="39.75" customHeight="1" s="25">
      <c r="A5" s="31" t="inlineStr">
        <is>
          <t>Pre-corte explícito el último día hábil</t>
        </is>
      </c>
      <c r="B5" s="32" t="n"/>
      <c r="C5" s="32" t="n"/>
      <c r="D5" s="33">
        <f>B5-C5</f>
        <v/>
      </c>
      <c r="E5" s="34" t="inlineStr">
        <is>
          <t>Ventas, AP, AR confirman antes de 5PM día 0. Excepciones aprobadas formalmente, no asumidas.</t>
        </is>
      </c>
      <c r="F5" s="49" t="n"/>
    </row>
    <row r="6" ht="39.75" customHeight="1" s="25">
      <c r="A6" s="31" t="inlineStr">
        <is>
          <t>Auto-devengos AP (OC + recepción)</t>
        </is>
      </c>
      <c r="B6" s="32" t="n"/>
      <c r="C6" s="32" t="n"/>
      <c r="D6" s="33">
        <f>B6-C6</f>
        <v/>
      </c>
      <c r="E6" s="34" t="inlineStr">
        <is>
          <t>OC + recepción dispara devengo automático en el ERP. Controller solo aprueba excepciones (&lt;5% del volumen).</t>
        </is>
      </c>
      <c r="F6" s="49" t="n"/>
    </row>
    <row r="7" ht="39.75" customHeight="1" s="25">
      <c r="A7" s="31" t="inlineStr">
        <is>
          <t>Intercompañía por email entre filiales</t>
        </is>
      </c>
      <c r="B7" s="32" t="n"/>
      <c r="C7" s="32" t="n"/>
      <c r="D7" s="33">
        <f>B7-C7</f>
        <v/>
      </c>
      <c r="E7" s="34" t="inlineStr">
        <is>
          <t>Matriz única intercompañía bloqueada. Mismatches se ven en dashboard antes de consolidar.</t>
        </is>
      </c>
      <c r="F7" s="49" t="n"/>
    </row>
    <row r="8" ht="39.75" customHeight="1" s="25">
      <c r="A8" s="31" t="inlineStr">
        <is>
          <t>Conciliación bancaria manual desde PDFs</t>
        </is>
      </c>
      <c r="B8" s="32" t="n"/>
      <c r="C8" s="32" t="n"/>
      <c r="D8" s="33">
        <f>B8-C8</f>
        <v/>
      </c>
      <c r="E8" s="34" t="inlineStr">
        <is>
          <t>Conector API al banco + auto-match por referencia. Solo items no matcheados van a cola humana.</t>
        </is>
      </c>
      <c r="F8" s="49" t="n"/>
    </row>
    <row r="9" ht="39.75" customHeight="1" s="25">
      <c r="A9" s="31" t="inlineStr">
        <is>
          <t>Revaluación FX a mano (UF y USD)</t>
        </is>
      </c>
      <c r="B9" s="32" t="n"/>
      <c r="C9" s="32" t="n"/>
      <c r="D9" s="33">
        <f>B9-C9</f>
        <v/>
      </c>
      <c r="E9" s="34" t="inlineStr">
        <is>
          <t>ERP corre rev-eval con tasas BCCh fin de mes bloqueadas. Controller revisa exceptions.</t>
        </is>
      </c>
      <c r="F9" s="49" t="n"/>
    </row>
    <row r="10" ht="39.75" customHeight="1" s="25">
      <c r="A10" s="31" t="inlineStr">
        <is>
          <t>Audit-prep mezclado con el cierre</t>
        </is>
      </c>
      <c r="B10" s="32" t="n"/>
      <c r="C10" s="32" t="n"/>
      <c r="D10" s="33">
        <f>B10-C10</f>
        <v/>
      </c>
      <c r="E10" s="34" t="inlineStr">
        <is>
          <t>El cierre termina día 5. La preparación para auditores empieza día 6. Work-streams distintos con personas distintas si el equipo lo permite.</t>
        </is>
      </c>
      <c r="F10" s="49" t="n"/>
    </row>
    <row r="11" ht="15" customHeight="1" s="25">
      <c r="A11" s="31" t="inlineStr">
        <is>
          <t>Post-mortem de cierre — no existe</t>
        </is>
      </c>
      <c r="B11" s="32" t="n"/>
      <c r="C11" s="32" t="n"/>
      <c r="D11" s="33">
        <f>B11-C11</f>
        <v/>
      </c>
      <c r="E11" s="34" t="inlineStr">
        <is>
          <t>Día +1 después del cierre: 30 minutos para identificar qué se atrasó y por qué. La próxima mejora del cierre sale de ahí.</t>
        </is>
      </c>
      <c r="F11" s="49" t="n"/>
    </row>
    <row r="12" ht="15" customHeight="1" s="25">
      <c r="A12" s="35" t="inlineStr">
        <is>
          <t>Total días sobre target</t>
        </is>
      </c>
      <c r="B12" s="36">
        <f>SUM(B5:B11)</f>
        <v/>
      </c>
      <c r="C12" s="36">
        <f>SUM(C5:C11)</f>
        <v/>
      </c>
      <c r="D12" s="36">
        <f>SUM(D5:D11)</f>
        <v/>
      </c>
    </row>
  </sheetData>
  <mergeCells count="1">
    <mergeCell ref="A2:F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2026-05-14T04:12:34Z</dcterms:created>
  <dcterms:modified xmlns:dcterms="http://purl.org/dc/terms/" xmlns:xsi="http://www.w3.org/2001/XMLSchema-instance" xsi:type="dcterms:W3CDTF">2026-05-15T03:41:41Z</dcterms:modified>
  <cp:revision>0</cp:revision>
</cp:coreProperties>
</file>